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filterPrivacy="1" defaultThemeVersion="124226"/>
  <xr:revisionPtr revIDLastSave="0" documentId="13_ncr:1_{DD512177-5561-4FCE-A7FC-93C3FE8405A5}" xr6:coauthVersionLast="38" xr6:coauthVersionMax="47" xr10:uidLastSave="{00000000-0000-0000-0000-000000000000}"/>
  <bookViews>
    <workbookView xWindow="0" yWindow="0" windowWidth="28800" windowHeight="12225" xr2:uid="{00000000-000D-0000-FFFF-FFFF00000000}"/>
  </bookViews>
  <sheets>
    <sheet name="Ч1.НКСВ" sheetId="4" r:id="rId1"/>
    <sheet name="Ч2.НКВ" sheetId="7" r:id="rId2"/>
  </sheets>
  <definedNames>
    <definedName name="_xlnm.Print_Titles" localSheetId="0">'Ч1.НКСВ'!$4:$5</definedName>
    <definedName name="_xlnm.Print_Titles" localSheetId="1">'Ч2.НКВ'!$3:$3</definedName>
    <definedName name="_xlnm.Print_Area" localSheetId="0">'Ч1.НКСВ'!$A$1:$G$210</definedName>
    <definedName name="_xlnm.Print_Area" localSheetId="1">'Ч2.НКВ'!$A$1:$E$209</definedName>
  </definedNames>
  <calcPr calcId="179021"/>
</workbook>
</file>

<file path=xl/calcChain.xml><?xml version="1.0" encoding="utf-8"?>
<calcChain xmlns="http://schemas.openxmlformats.org/spreadsheetml/2006/main">
  <c r="G155" i="4" l="1"/>
  <c r="F154" i="4" l="1"/>
  <c r="F153" i="4"/>
  <c r="F152" i="4"/>
  <c r="F151" i="4"/>
  <c r="E154" i="4"/>
  <c r="E153" i="4"/>
  <c r="E152" i="4"/>
  <c r="E151" i="4"/>
  <c r="D154" i="4"/>
  <c r="D153" i="4"/>
  <c r="D152" i="4"/>
  <c r="D151" i="4"/>
  <c r="A115" i="4" l="1"/>
  <c r="A113" i="7"/>
  <c r="A125" i="7" s="1"/>
  <c r="A137" i="7" s="1"/>
  <c r="A149" i="7" s="1"/>
  <c r="H93" i="4" l="1"/>
  <c r="H90" i="4"/>
</calcChain>
</file>

<file path=xl/sharedStrings.xml><?xml version="1.0" encoding="utf-8"?>
<sst xmlns="http://schemas.openxmlformats.org/spreadsheetml/2006/main" count="425" uniqueCount="30">
  <si>
    <t>Тағйироти фоизӣ  нисбат ба</t>
  </si>
  <si>
    <t>Тағйироти фоизӣ, миёнасолона</t>
  </si>
  <si>
    <t>моҳи гузашта</t>
  </si>
  <si>
    <t>ҳамин моҳи соли гузашта</t>
  </si>
  <si>
    <t>декабри соли гузашта</t>
  </si>
  <si>
    <t>Декабр</t>
  </si>
  <si>
    <t>Январ</t>
  </si>
  <si>
    <t>Феврал</t>
  </si>
  <si>
    <t>Март</t>
  </si>
  <si>
    <t>Апрел</t>
  </si>
  <si>
    <t>Май</t>
  </si>
  <si>
    <t>Июн</t>
  </si>
  <si>
    <t>Июл</t>
  </si>
  <si>
    <t>Август</t>
  </si>
  <si>
    <t>Сентябр</t>
  </si>
  <si>
    <t>Октябр</t>
  </si>
  <si>
    <t>Ноябр</t>
  </si>
  <si>
    <t>Ҷадвали 1. Намояи қурби самараноки воқеии (НҚСВ) сомонӣ дек.09=100)</t>
  </si>
  <si>
    <t>Намоя (НҚСВ)</t>
  </si>
  <si>
    <t>Сомонӣ/Доллари ИМА</t>
  </si>
  <si>
    <t>Сомонӣ/ЕВРО</t>
  </si>
  <si>
    <t>Сомонӣ/ Рубли Русия</t>
  </si>
  <si>
    <t>Сол</t>
  </si>
  <si>
    <t>Моҳ</t>
  </si>
  <si>
    <t>Ҷадвали 2. Намояҳои қурби воқеии сомонӣ нисбат ба асъорҳои кишварҳои шарикони савдо (дек.09=100)</t>
  </si>
  <si>
    <t>Авг</t>
  </si>
  <si>
    <t>Сен</t>
  </si>
  <si>
    <t>Окт</t>
  </si>
  <si>
    <t>Ноя</t>
  </si>
  <si>
    <t>Дек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</si>
</sst>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_р_._-;\-* #,##0_р_._-;_-* &quot;-&quot;_р_.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"/>
    <numFmt numFmtId="168" formatCode="[$-409]mmm/yy;@"/>
    <numFmt numFmtId="169" formatCode="#,##0\ &quot;грн.&quot;;[Red]\-#,##0\ &quot;грн.&quot;"/>
    <numFmt numFmtId="170" formatCode="#."/>
    <numFmt numFmtId="171" formatCode="_([$€]* #,##0.00_);_([$€]* \(#,##0.00\);_([$€]* &quot;-&quot;??_);_(@_)"/>
    <numFmt numFmtId="172" formatCode="_(* #,##0.00_);_(* \(#,##0.00\);_(* &quot;-&quot;??_);_(@_)"/>
    <numFmt numFmtId="173" formatCode="&quot;Ј&quot;#,##0.00;[Red]\-&quot;Ј&quot;#,##0.00"/>
    <numFmt numFmtId="174" formatCode="0.0_ ;[Red]\-0.0\ "/>
    <numFmt numFmtId="175" formatCode="[$-409]mmmm\-yy;@"/>
  </numFmts>
  <fonts count="59">
    <font>
      <sz val="11"/>
      <color theme="1"/>
      <name val="Calibri"/>
      <family val="2"/>
      <scheme val="minor"/>
    </font>
    <font>
      <sz val="10"/>
      <color theme="1"/>
      <name val="Palatino Linotype"/>
      <family val="2"/>
      <charset val="204"/>
    </font>
    <font>
      <b/>
      <sz val="12"/>
      <color theme="0"/>
      <name val="Palatino Linotype"/>
      <family val="1"/>
      <charset val="204"/>
    </font>
    <font>
      <sz val="12"/>
      <color theme="1"/>
      <name val="Palatino Linotype"/>
      <family val="1"/>
      <charset val="204"/>
    </font>
    <font>
      <b/>
      <sz val="12"/>
      <color theme="1"/>
      <name val="Palatino Linotype"/>
      <family val="1"/>
      <charset val="204"/>
    </font>
    <font>
      <sz val="10"/>
      <name val="Arial Cyr"/>
      <family val="2"/>
      <charset val="204"/>
    </font>
    <font>
      <b/>
      <sz val="12"/>
      <name val="Palatino Linotype"/>
      <family val="1"/>
      <charset val="204"/>
    </font>
    <font>
      <sz val="12"/>
      <name val="Palatino Linotype"/>
      <family val="1"/>
      <charset val="204"/>
    </font>
    <font>
      <sz val="10"/>
      <name val="Arial"/>
      <family val="2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UkrainianBaltica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family val="1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"/>
      <color indexed="8"/>
      <name val="Courier"/>
      <family val="3"/>
    </font>
    <font>
      <sz val="11"/>
      <color theme="1"/>
      <name val="Calibri"/>
      <family val="2"/>
      <scheme val="minor"/>
    </font>
    <font>
      <u/>
      <sz val="15"/>
      <color indexed="12"/>
      <name val="Arial"/>
      <family val="2"/>
    </font>
    <font>
      <sz val="11"/>
      <name val="Palatino Linotype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15">
    <xf numFmtId="0" fontId="0" fillId="0" borderId="0"/>
    <xf numFmtId="0" fontId="5" fillId="0" borderId="0"/>
    <xf numFmtId="0" fontId="8" fillId="0" borderId="0"/>
    <xf numFmtId="0" fontId="9" fillId="0" borderId="1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0" fontId="10" fillId="0" borderId="0">
      <alignment horizontal="center"/>
      <protection locked="0"/>
    </xf>
    <xf numFmtId="0" fontId="10" fillId="0" borderId="0">
      <protection locked="0"/>
    </xf>
    <xf numFmtId="0" fontId="10" fillId="0" borderId="0">
      <protection locked="0"/>
    </xf>
    <xf numFmtId="49" fontId="11" fillId="0" borderId="0">
      <alignment horizontal="centerContinuous" vertical="top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0" fontId="18" fillId="20" borderId="11" applyNumberFormat="0" applyAlignment="0" applyProtection="0"/>
    <xf numFmtId="0" fontId="19" fillId="21" borderId="12" applyNumberFormat="0" applyAlignment="0" applyProtection="0"/>
    <xf numFmtId="0" fontId="9" fillId="0" borderId="0">
      <protection locked="0"/>
    </xf>
    <xf numFmtId="38" fontId="20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9" fillId="0" borderId="0">
      <protection locked="0"/>
    </xf>
    <xf numFmtId="169" fontId="20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>
      <protection locked="0"/>
    </xf>
    <xf numFmtId="170" fontId="21" fillId="0" borderId="0">
      <protection locked="0"/>
    </xf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9" fillId="0" borderId="0">
      <protection locked="0"/>
    </xf>
    <xf numFmtId="170" fontId="21" fillId="0" borderId="0">
      <protection locked="0"/>
    </xf>
    <xf numFmtId="0" fontId="23" fillId="4" borderId="0" applyNumberFormat="0" applyBorder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6" fillId="0" borderId="15" applyNumberFormat="0" applyFill="0" applyAlignment="0" applyProtection="0"/>
    <xf numFmtId="0" fontId="26" fillId="0" borderId="0" applyNumberFormat="0" applyFill="0" applyBorder="0" applyAlignment="0" applyProtection="0"/>
    <xf numFmtId="0" fontId="10" fillId="0" borderId="0">
      <protection locked="0"/>
    </xf>
    <xf numFmtId="170" fontId="27" fillId="0" borderId="0">
      <protection locked="0"/>
    </xf>
    <xf numFmtId="0" fontId="10" fillId="0" borderId="0">
      <protection locked="0"/>
    </xf>
    <xf numFmtId="170" fontId="27" fillId="0" borderId="0">
      <protection locked="0"/>
    </xf>
    <xf numFmtId="0" fontId="28" fillId="0" borderId="0"/>
    <xf numFmtId="0" fontId="29" fillId="0" borderId="0"/>
    <xf numFmtId="0" fontId="30" fillId="7" borderId="11" applyNumberFormat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1" fillId="0" borderId="16" applyNumberFormat="0" applyFill="0" applyAlignment="0" applyProtection="0"/>
    <xf numFmtId="0" fontId="32" fillId="22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23" borderId="17" applyNumberFormat="0" applyFont="0" applyAlignment="0" applyProtection="0"/>
    <xf numFmtId="172" fontId="29" fillId="0" borderId="0" applyFont="0" applyFill="0" applyBorder="0" applyAlignment="0" applyProtection="0"/>
    <xf numFmtId="0" fontId="33" fillId="20" borderId="18" applyNumberFormat="0" applyAlignment="0" applyProtection="0"/>
    <xf numFmtId="0" fontId="9" fillId="0" borderId="0">
      <protection locked="0"/>
    </xf>
    <xf numFmtId="0" fontId="8" fillId="24" borderId="0">
      <alignment horizontal="right" vertical="top"/>
    </xf>
    <xf numFmtId="0" fontId="8" fillId="24" borderId="0">
      <alignment horizontal="center" vertical="center"/>
    </xf>
    <xf numFmtId="0" fontId="8" fillId="24" borderId="0">
      <alignment horizontal="left" vertical="top"/>
    </xf>
    <xf numFmtId="0" fontId="8" fillId="24" borderId="0">
      <alignment horizontal="left" vertical="top"/>
    </xf>
    <xf numFmtId="0" fontId="8" fillId="24" borderId="0">
      <alignment horizontal="right" vertical="top"/>
    </xf>
    <xf numFmtId="0" fontId="8" fillId="24" borderId="0">
      <alignment horizontal="right" vertical="top"/>
    </xf>
    <xf numFmtId="0" fontId="34" fillId="0" borderId="0" applyNumberFormat="0" applyFill="0" applyBorder="0" applyAlignment="0" applyProtection="0"/>
    <xf numFmtId="0" fontId="9" fillId="0" borderId="10">
      <protection locked="0"/>
    </xf>
    <xf numFmtId="170" fontId="21" fillId="0" borderId="10">
      <protection locked="0"/>
    </xf>
    <xf numFmtId="0" fontId="35" fillId="0" borderId="0" applyNumberFormat="0" applyFill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173" fontId="39" fillId="0" borderId="0" applyFont="0" applyFill="0" applyBorder="0" applyAlignment="0" applyProtection="0"/>
    <xf numFmtId="0" fontId="11" fillId="0" borderId="7">
      <alignment horizontal="centerContinuous" vertical="top" wrapText="1"/>
    </xf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4" fillId="21" borderId="12" applyNumberFormat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6" fillId="22" borderId="0" applyNumberFormat="0" applyBorder="0" applyAlignment="0" applyProtection="0"/>
    <xf numFmtId="0" fontId="47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0" fillId="3" borderId="0" applyNumberFormat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52" fillId="0" borderId="16" applyNumberFormat="0" applyFill="0" applyAlignment="0" applyProtection="0"/>
    <xf numFmtId="0" fontId="8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0" fontId="54" fillId="4" borderId="0" applyNumberFormat="0" applyBorder="0" applyAlignment="0" applyProtection="0"/>
    <xf numFmtId="4" fontId="55" fillId="0" borderId="0">
      <protection locked="0"/>
    </xf>
    <xf numFmtId="49" fontId="11" fillId="0" borderId="3">
      <alignment horizontal="center" vertical="center" wrapText="1"/>
    </xf>
    <xf numFmtId="0" fontId="56" fillId="0" borderId="0"/>
    <xf numFmtId="0" fontId="1" fillId="0" borderId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18" fillId="20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30" fillId="7" borderId="11" applyNumberForma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12" fillId="23" borderId="17" applyNumberFormat="0" applyFon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3" fillId="20" borderId="18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6" fillId="7" borderId="11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7" fillId="20" borderId="18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38" fillId="20" borderId="11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43" fillId="0" borderId="19" applyNumberFormat="0" applyFill="0" applyAlignment="0" applyProtection="0"/>
    <xf numFmtId="0" fontId="1" fillId="0" borderId="0"/>
    <xf numFmtId="0" fontId="8" fillId="0" borderId="0"/>
    <xf numFmtId="0" fontId="1" fillId="0" borderId="0"/>
    <xf numFmtId="0" fontId="1" fillId="0" borderId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0" fontId="5" fillId="23" borderId="17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" fillId="0" borderId="0"/>
  </cellStyleXfs>
  <cellXfs count="144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167" fontId="4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167" fontId="6" fillId="0" borderId="8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8" fontId="7" fillId="0" borderId="0" xfId="2" applyNumberFormat="1" applyFont="1" applyFill="1" applyBorder="1" applyAlignment="1">
      <alignment horizontal="left" vertical="center"/>
    </xf>
    <xf numFmtId="167" fontId="6" fillId="0" borderId="9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/>
    <xf numFmtId="167" fontId="3" fillId="0" borderId="0" xfId="0" applyNumberFormat="1" applyFont="1"/>
    <xf numFmtId="167" fontId="6" fillId="0" borderId="9" xfId="1" applyNumberFormat="1" applyFont="1" applyBorder="1" applyAlignment="1">
      <alignment horizontal="center" vertical="center" wrapText="1"/>
    </xf>
    <xf numFmtId="0" fontId="56" fillId="0" borderId="0" xfId="234"/>
    <xf numFmtId="0" fontId="3" fillId="0" borderId="0" xfId="234" applyFont="1" applyBorder="1" applyAlignment="1">
      <alignment horizontal="left"/>
    </xf>
    <xf numFmtId="0" fontId="4" fillId="0" borderId="7" xfId="234" applyFont="1" applyBorder="1" applyAlignment="1">
      <alignment horizontal="center" vertical="center"/>
    </xf>
    <xf numFmtId="0" fontId="4" fillId="0" borderId="7" xfId="234" applyFont="1" applyBorder="1" applyAlignment="1">
      <alignment horizontal="left"/>
    </xf>
    <xf numFmtId="174" fontId="4" fillId="0" borderId="0" xfId="0" applyNumberFormat="1" applyFont="1" applyAlignment="1">
      <alignment horizontal="center" vertical="center"/>
    </xf>
    <xf numFmtId="174" fontId="3" fillId="0" borderId="0" xfId="0" applyNumberFormat="1" applyFont="1" applyAlignment="1">
      <alignment horizontal="center" vertical="center"/>
    </xf>
    <xf numFmtId="174" fontId="3" fillId="0" borderId="7" xfId="0" applyNumberFormat="1" applyFont="1" applyBorder="1" applyAlignment="1">
      <alignment horizontal="center" vertical="center"/>
    </xf>
    <xf numFmtId="174" fontId="3" fillId="0" borderId="0" xfId="234" applyNumberFormat="1" applyFont="1" applyBorder="1" applyAlignment="1">
      <alignment horizontal="center" vertical="center"/>
    </xf>
    <xf numFmtId="174" fontId="3" fillId="0" borderId="7" xfId="234" applyNumberFormat="1" applyFont="1" applyBorder="1" applyAlignment="1">
      <alignment horizontal="center" vertical="center"/>
    </xf>
    <xf numFmtId="0" fontId="1" fillId="0" borderId="0" xfId="235"/>
    <xf numFmtId="0" fontId="4" fillId="0" borderId="6" xfId="234" applyFont="1" applyBorder="1" applyAlignment="1">
      <alignment horizontal="center" vertical="center"/>
    </xf>
    <xf numFmtId="175" fontId="3" fillId="0" borderId="0" xfId="234" applyNumberFormat="1" applyFont="1"/>
    <xf numFmtId="0" fontId="4" fillId="0" borderId="0" xfId="234" applyFont="1"/>
    <xf numFmtId="167" fontId="3" fillId="0" borderId="0" xfId="234" applyNumberFormat="1" applyFont="1"/>
    <xf numFmtId="2" fontId="3" fillId="0" borderId="0" xfId="234" applyNumberFormat="1" applyFont="1"/>
    <xf numFmtId="167" fontId="3" fillId="0" borderId="0" xfId="0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0" fontId="3" fillId="0" borderId="22" xfId="234" applyFont="1" applyBorder="1" applyAlignment="1">
      <alignment horizontal="left"/>
    </xf>
    <xf numFmtId="0" fontId="3" fillId="0" borderId="23" xfId="234" applyFont="1" applyBorder="1" applyAlignment="1">
      <alignment horizontal="left"/>
    </xf>
    <xf numFmtId="167" fontId="6" fillId="0" borderId="20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167" fontId="6" fillId="0" borderId="3" xfId="1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174" fontId="3" fillId="0" borderId="1" xfId="0" applyNumberFormat="1" applyFont="1" applyBorder="1" applyAlignment="1">
      <alignment horizontal="center"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21" xfId="0" applyNumberFormat="1" applyFont="1" applyBorder="1" applyAlignment="1">
      <alignment horizontal="center" vertical="center"/>
    </xf>
    <xf numFmtId="174" fontId="3" fillId="0" borderId="6" xfId="0" applyNumberFormat="1" applyFont="1" applyBorder="1" applyAlignment="1">
      <alignment horizontal="center" vertical="center"/>
    </xf>
    <xf numFmtId="174" fontId="3" fillId="0" borderId="21" xfId="234" applyNumberFormat="1" applyFont="1" applyBorder="1" applyAlignment="1">
      <alignment horizontal="center" vertical="center"/>
    </xf>
    <xf numFmtId="174" fontId="3" fillId="0" borderId="6" xfId="234" applyNumberFormat="1" applyFont="1" applyBorder="1" applyAlignment="1">
      <alignment horizontal="center" vertical="center"/>
    </xf>
    <xf numFmtId="174" fontId="4" fillId="0" borderId="8" xfId="234" applyNumberFormat="1" applyFont="1" applyBorder="1" applyAlignment="1">
      <alignment horizontal="center" vertical="center"/>
    </xf>
    <xf numFmtId="174" fontId="4" fillId="0" borderId="20" xfId="0" applyNumberFormat="1" applyFont="1" applyBorder="1" applyAlignment="1">
      <alignment horizontal="center" vertical="center"/>
    </xf>
    <xf numFmtId="174" fontId="4" fillId="0" borderId="9" xfId="0" applyNumberFormat="1" applyFont="1" applyBorder="1" applyAlignment="1">
      <alignment horizontal="center" vertical="center"/>
    </xf>
    <xf numFmtId="174" fontId="4" fillId="0" borderId="8" xfId="0" applyNumberFormat="1" applyFont="1" applyBorder="1" applyAlignment="1">
      <alignment horizontal="center" vertical="center"/>
    </xf>
    <xf numFmtId="174" fontId="4" fillId="0" borderId="9" xfId="234" applyNumberFormat="1" applyFont="1" applyBorder="1" applyAlignment="1">
      <alignment horizontal="center" vertical="center"/>
    </xf>
    <xf numFmtId="174" fontId="58" fillId="0" borderId="20" xfId="1" applyNumberFormat="1" applyFont="1" applyBorder="1" applyAlignment="1">
      <alignment horizontal="center" vertical="center" wrapText="1"/>
    </xf>
    <xf numFmtId="174" fontId="58" fillId="0" borderId="1" xfId="1" applyNumberFormat="1" applyFont="1" applyBorder="1" applyAlignment="1">
      <alignment horizontal="center" vertical="center" wrapText="1"/>
    </xf>
    <xf numFmtId="174" fontId="3" fillId="0" borderId="22" xfId="0" applyNumberFormat="1" applyFont="1" applyBorder="1" applyAlignment="1">
      <alignment horizontal="center" vertical="center"/>
    </xf>
    <xf numFmtId="0" fontId="4" fillId="0" borderId="9" xfId="234" applyFont="1" applyBorder="1" applyAlignment="1">
      <alignment horizontal="center" vertical="center"/>
    </xf>
    <xf numFmtId="0" fontId="56" fillId="0" borderId="9" xfId="234" applyBorder="1"/>
    <xf numFmtId="0" fontId="1" fillId="0" borderId="9" xfId="235" applyBorder="1"/>
    <xf numFmtId="0" fontId="1" fillId="0" borderId="8" xfId="235" applyBorder="1"/>
    <xf numFmtId="0" fontId="4" fillId="0" borderId="3" xfId="234" applyFont="1" applyBorder="1" applyAlignment="1">
      <alignment horizontal="center" vertical="center"/>
    </xf>
    <xf numFmtId="0" fontId="4" fillId="0" borderId="8" xfId="234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4" fontId="3" fillId="0" borderId="24" xfId="0" applyNumberFormat="1" applyFont="1" applyBorder="1" applyAlignment="1">
      <alignment horizontal="center" vertical="center"/>
    </xf>
    <xf numFmtId="174" fontId="3" fillId="0" borderId="23" xfId="0" applyNumberFormat="1" applyFont="1" applyBorder="1" applyAlignment="1">
      <alignment horizontal="center" vertical="center"/>
    </xf>
    <xf numFmtId="174" fontId="3" fillId="0" borderId="24" xfId="234" applyNumberFormat="1" applyFont="1" applyBorder="1" applyAlignment="1">
      <alignment horizontal="center" vertical="center"/>
    </xf>
    <xf numFmtId="174" fontId="3" fillId="0" borderId="22" xfId="234" applyNumberFormat="1" applyFont="1" applyBorder="1" applyAlignment="1">
      <alignment horizontal="center" vertical="center"/>
    </xf>
    <xf numFmtId="174" fontId="3" fillId="0" borderId="23" xfId="234" applyNumberFormat="1" applyFont="1" applyBorder="1" applyAlignment="1">
      <alignment horizontal="center" vertical="center"/>
    </xf>
    <xf numFmtId="0" fontId="56" fillId="0" borderId="0" xfId="234" applyBorder="1"/>
    <xf numFmtId="167" fontId="7" fillId="0" borderId="25" xfId="1" applyNumberFormat="1" applyFont="1" applyBorder="1" applyAlignment="1">
      <alignment horizontal="center" vertical="center"/>
    </xf>
    <xf numFmtId="167" fontId="7" fillId="0" borderId="9" xfId="1" applyNumberFormat="1" applyFont="1" applyBorder="1" applyAlignment="1">
      <alignment horizontal="center" vertical="center"/>
    </xf>
    <xf numFmtId="167" fontId="7" fillId="0" borderId="26" xfId="1" applyNumberFormat="1" applyFont="1" applyBorder="1" applyAlignment="1">
      <alignment horizontal="center" vertical="center"/>
    </xf>
    <xf numFmtId="167" fontId="7" fillId="0" borderId="27" xfId="1" applyNumberFormat="1" applyFont="1" applyBorder="1" applyAlignment="1">
      <alignment horizontal="center" vertical="center"/>
    </xf>
    <xf numFmtId="167" fontId="7" fillId="0" borderId="8" xfId="1" applyNumberFormat="1" applyFont="1" applyBorder="1" applyAlignment="1">
      <alignment horizontal="center" vertical="center"/>
    </xf>
    <xf numFmtId="167" fontId="7" fillId="0" borderId="28" xfId="1" applyNumberFormat="1" applyFont="1" applyBorder="1" applyAlignment="1">
      <alignment horizontal="center" vertical="center"/>
    </xf>
    <xf numFmtId="167" fontId="7" fillId="0" borderId="25" xfId="1" applyNumberFormat="1" applyFont="1" applyBorder="1" applyAlignment="1">
      <alignment horizontal="center" vertical="center" wrapText="1"/>
    </xf>
    <xf numFmtId="167" fontId="7" fillId="0" borderId="9" xfId="1" applyNumberFormat="1" applyFont="1" applyBorder="1" applyAlignment="1">
      <alignment horizontal="center" vertical="center" wrapText="1"/>
    </xf>
    <xf numFmtId="167" fontId="7" fillId="0" borderId="26" xfId="1" applyNumberFormat="1" applyFont="1" applyBorder="1" applyAlignment="1">
      <alignment horizontal="center" vertical="center" wrapText="1"/>
    </xf>
    <xf numFmtId="167" fontId="7" fillId="0" borderId="25" xfId="1" applyNumberFormat="1" applyFont="1" applyFill="1" applyBorder="1" applyAlignment="1">
      <alignment horizontal="center" vertical="center"/>
    </xf>
    <xf numFmtId="167" fontId="7" fillId="0" borderId="9" xfId="1" applyNumberFormat="1" applyFont="1" applyFill="1" applyBorder="1" applyAlignment="1">
      <alignment horizontal="center" vertical="center"/>
    </xf>
    <xf numFmtId="167" fontId="7" fillId="0" borderId="26" xfId="1" applyNumberFormat="1" applyFont="1" applyFill="1" applyBorder="1" applyAlignment="1">
      <alignment horizontal="center" vertical="center"/>
    </xf>
    <xf numFmtId="167" fontId="7" fillId="0" borderId="29" xfId="1" applyNumberFormat="1" applyFont="1" applyBorder="1" applyAlignment="1">
      <alignment horizontal="center" vertical="center"/>
    </xf>
    <xf numFmtId="167" fontId="7" fillId="0" borderId="30" xfId="1" applyNumberFormat="1" applyFont="1" applyBorder="1" applyAlignment="1">
      <alignment horizontal="center" vertical="center"/>
    </xf>
    <xf numFmtId="167" fontId="7" fillId="0" borderId="31" xfId="1" applyNumberFormat="1" applyFont="1" applyBorder="1" applyAlignment="1">
      <alignment horizontal="center" vertical="center"/>
    </xf>
    <xf numFmtId="168" fontId="7" fillId="0" borderId="2" xfId="2" applyNumberFormat="1" applyFont="1" applyFill="1" applyBorder="1" applyAlignment="1">
      <alignment horizontal="left" vertical="center"/>
    </xf>
    <xf numFmtId="0" fontId="1" fillId="0" borderId="30" xfId="235" applyBorder="1"/>
    <xf numFmtId="0" fontId="4" fillId="0" borderId="32" xfId="234" applyFont="1" applyBorder="1" applyAlignment="1">
      <alignment horizontal="left"/>
    </xf>
    <xf numFmtId="0" fontId="4" fillId="0" borderId="20" xfId="234" applyFont="1" applyFill="1" applyBorder="1" applyAlignment="1">
      <alignment horizontal="center" vertical="center"/>
    </xf>
    <xf numFmtId="167" fontId="6" fillId="0" borderId="20" xfId="1" applyNumberFormat="1" applyFont="1" applyFill="1" applyBorder="1" applyAlignment="1">
      <alignment horizontal="center" vertical="center" wrapText="1"/>
    </xf>
    <xf numFmtId="174" fontId="3" fillId="0" borderId="1" xfId="234" applyNumberFormat="1" applyFont="1" applyFill="1" applyBorder="1" applyAlignment="1">
      <alignment horizontal="center" vertical="center"/>
    </xf>
    <xf numFmtId="174" fontId="3" fillId="0" borderId="2" xfId="234" applyNumberFormat="1" applyFont="1" applyFill="1" applyBorder="1" applyAlignment="1">
      <alignment horizontal="center" vertical="center"/>
    </xf>
    <xf numFmtId="174" fontId="3" fillId="0" borderId="24" xfId="234" applyNumberFormat="1" applyFont="1" applyFill="1" applyBorder="1" applyAlignment="1">
      <alignment horizontal="center" vertical="center"/>
    </xf>
    <xf numFmtId="174" fontId="4" fillId="0" borderId="20" xfId="234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4" fillId="0" borderId="9" xfId="0" applyFont="1" applyFill="1" applyBorder="1" applyAlignment="1">
      <alignment horizontal="center" vertical="center"/>
    </xf>
    <xf numFmtId="0" fontId="3" fillId="0" borderId="0" xfId="234" applyFont="1" applyFill="1" applyBorder="1" applyAlignment="1">
      <alignment horizontal="left"/>
    </xf>
    <xf numFmtId="167" fontId="6" fillId="0" borderId="9" xfId="1" applyNumberFormat="1" applyFont="1" applyFill="1" applyBorder="1" applyAlignment="1">
      <alignment horizontal="center" vertical="center"/>
    </xf>
    <xf numFmtId="174" fontId="3" fillId="0" borderId="21" xfId="234" applyNumberFormat="1" applyFont="1" applyFill="1" applyBorder="1" applyAlignment="1">
      <alignment horizontal="center" vertical="center"/>
    </xf>
    <xf numFmtId="174" fontId="3" fillId="0" borderId="0" xfId="234" applyNumberFormat="1" applyFont="1" applyFill="1" applyBorder="1" applyAlignment="1">
      <alignment horizontal="center" vertical="center"/>
    </xf>
    <xf numFmtId="174" fontId="3" fillId="0" borderId="22" xfId="234" applyNumberFormat="1" applyFont="1" applyFill="1" applyBorder="1" applyAlignment="1">
      <alignment horizontal="center" vertical="center"/>
    </xf>
    <xf numFmtId="174" fontId="4" fillId="0" borderId="9" xfId="234" applyNumberFormat="1" applyFont="1" applyFill="1" applyBorder="1" applyAlignment="1">
      <alignment horizontal="center" vertical="center"/>
    </xf>
    <xf numFmtId="0" fontId="3" fillId="0" borderId="22" xfId="234" applyFont="1" applyFill="1" applyBorder="1" applyAlignment="1">
      <alignment horizontal="left"/>
    </xf>
    <xf numFmtId="174" fontId="3" fillId="0" borderId="21" xfId="0" applyNumberFormat="1" applyFont="1" applyFill="1" applyBorder="1" applyAlignment="1">
      <alignment horizontal="center" vertical="center"/>
    </xf>
    <xf numFmtId="174" fontId="3" fillId="0" borderId="0" xfId="0" applyNumberFormat="1" applyFont="1" applyFill="1" applyBorder="1" applyAlignment="1">
      <alignment horizontal="center" vertical="center"/>
    </xf>
    <xf numFmtId="174" fontId="3" fillId="0" borderId="22" xfId="0" applyNumberFormat="1" applyFont="1" applyFill="1" applyBorder="1" applyAlignment="1">
      <alignment horizontal="center" vertical="center"/>
    </xf>
    <xf numFmtId="174" fontId="4" fillId="0" borderId="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23" xfId="234" applyFont="1" applyFill="1" applyBorder="1" applyAlignment="1">
      <alignment horizontal="left"/>
    </xf>
    <xf numFmtId="167" fontId="6" fillId="0" borderId="8" xfId="1" applyNumberFormat="1" applyFont="1" applyFill="1" applyBorder="1" applyAlignment="1">
      <alignment horizontal="center" vertical="center"/>
    </xf>
    <xf numFmtId="174" fontId="3" fillId="0" borderId="6" xfId="0" applyNumberFormat="1" applyFont="1" applyFill="1" applyBorder="1" applyAlignment="1">
      <alignment horizontal="center" vertical="center"/>
    </xf>
    <xf numFmtId="174" fontId="3" fillId="0" borderId="7" xfId="0" applyNumberFormat="1" applyFont="1" applyFill="1" applyBorder="1" applyAlignment="1">
      <alignment horizontal="center" vertical="center"/>
    </xf>
    <xf numFmtId="174" fontId="3" fillId="0" borderId="23" xfId="0" applyNumberFormat="1" applyFont="1" applyFill="1" applyBorder="1" applyAlignment="1">
      <alignment horizontal="center" vertical="center"/>
    </xf>
    <xf numFmtId="174" fontId="4" fillId="0" borderId="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/>
    <xf numFmtId="167" fontId="6" fillId="0" borderId="25" xfId="1" applyNumberFormat="1" applyFont="1" applyBorder="1" applyAlignment="1">
      <alignment horizontal="center" vertical="center" wrapText="1"/>
    </xf>
    <xf numFmtId="167" fontId="6" fillId="0" borderId="26" xfId="1" applyNumberFormat="1" applyFont="1" applyBorder="1" applyAlignment="1">
      <alignment horizontal="center" vertical="center" wrapText="1"/>
    </xf>
    <xf numFmtId="167" fontId="6" fillId="0" borderId="25" xfId="1" applyNumberFormat="1" applyFont="1" applyBorder="1" applyAlignment="1">
      <alignment horizontal="center" vertical="center"/>
    </xf>
    <xf numFmtId="167" fontId="6" fillId="0" borderId="26" xfId="1" applyNumberFormat="1" applyFont="1" applyBorder="1" applyAlignment="1">
      <alignment horizontal="center" vertical="center"/>
    </xf>
    <xf numFmtId="174" fontId="4" fillId="0" borderId="24" xfId="0" applyNumberFormat="1" applyFont="1" applyBorder="1" applyAlignment="1">
      <alignment horizontal="center" vertical="center"/>
    </xf>
    <xf numFmtId="174" fontId="4" fillId="0" borderId="22" xfId="0" applyNumberFormat="1" applyFont="1" applyBorder="1" applyAlignment="1">
      <alignment horizontal="center" vertical="center"/>
    </xf>
    <xf numFmtId="174" fontId="4" fillId="0" borderId="23" xfId="0" applyNumberFormat="1" applyFont="1" applyBorder="1" applyAlignment="1">
      <alignment horizontal="center" vertical="center"/>
    </xf>
    <xf numFmtId="167" fontId="6" fillId="0" borderId="25" xfId="1" applyNumberFormat="1" applyFont="1" applyFill="1" applyBorder="1" applyAlignment="1">
      <alignment horizontal="center" vertical="center"/>
    </xf>
    <xf numFmtId="167" fontId="6" fillId="0" borderId="26" xfId="1" applyNumberFormat="1" applyFont="1" applyFill="1" applyBorder="1" applyAlignment="1">
      <alignment horizontal="center" vertical="center"/>
    </xf>
    <xf numFmtId="167" fontId="6" fillId="0" borderId="29" xfId="1" applyNumberFormat="1" applyFont="1" applyBorder="1" applyAlignment="1">
      <alignment horizontal="center" vertical="center"/>
    </xf>
    <xf numFmtId="167" fontId="6" fillId="0" borderId="30" xfId="1" applyNumberFormat="1" applyFont="1" applyBorder="1" applyAlignment="1">
      <alignment horizontal="center" vertical="center"/>
    </xf>
    <xf numFmtId="167" fontId="6" fillId="0" borderId="31" xfId="1" applyNumberFormat="1" applyFont="1" applyBorder="1" applyAlignment="1">
      <alignment horizontal="center" vertical="center"/>
    </xf>
    <xf numFmtId="167" fontId="6" fillId="0" borderId="0" xfId="414" applyNumberFormat="1" applyFont="1" applyBorder="1" applyAlignment="1">
      <alignment horizontal="center" vertical="center"/>
    </xf>
    <xf numFmtId="168" fontId="7" fillId="0" borderId="20" xfId="2" applyNumberFormat="1" applyFont="1" applyFill="1" applyBorder="1" applyAlignment="1">
      <alignment horizontal="left" vertical="center"/>
    </xf>
    <xf numFmtId="0" fontId="3" fillId="0" borderId="9" xfId="234" applyFont="1" applyFill="1" applyBorder="1" applyAlignment="1">
      <alignment horizontal="left"/>
    </xf>
    <xf numFmtId="167" fontId="4" fillId="0" borderId="0" xfId="0" applyNumberFormat="1" applyFont="1" applyAlignment="1">
      <alignment horizontal="center" vertical="center"/>
    </xf>
    <xf numFmtId="167" fontId="6" fillId="0" borderId="20" xfId="1" applyNumberFormat="1" applyFont="1" applyBorder="1" applyAlignment="1">
      <alignment horizontal="center" vertical="center" wrapText="1"/>
    </xf>
    <xf numFmtId="167" fontId="6" fillId="0" borderId="8" xfId="1" applyNumberFormat="1" applyFont="1" applyBorder="1" applyAlignment="1">
      <alignment horizontal="center" vertical="center" wrapText="1"/>
    </xf>
    <xf numFmtId="174" fontId="7" fillId="0" borderId="4" xfId="1" applyNumberFormat="1" applyFont="1" applyBorder="1" applyAlignment="1">
      <alignment horizontal="center" vertical="center"/>
    </xf>
    <xf numFmtId="174" fontId="7" fillId="0" borderId="5" xfId="1" applyNumberFormat="1" applyFont="1" applyBorder="1" applyAlignment="1">
      <alignment horizontal="center" vertical="center"/>
    </xf>
    <xf numFmtId="174" fontId="58" fillId="0" borderId="3" xfId="1" applyNumberFormat="1" applyFont="1" applyBorder="1" applyAlignment="1">
      <alignment horizontal="center" vertical="center" wrapText="1"/>
    </xf>
    <xf numFmtId="174" fontId="58" fillId="0" borderId="20" xfId="1" applyNumberFormat="1" applyFont="1" applyBorder="1" applyAlignment="1">
      <alignment horizontal="center" vertical="center" wrapText="1"/>
    </xf>
    <xf numFmtId="167" fontId="4" fillId="0" borderId="0" xfId="234" applyNumberFormat="1" applyFont="1" applyAlignment="1">
      <alignment horizontal="center" vertical="center" wrapText="1"/>
    </xf>
    <xf numFmtId="167" fontId="4" fillId="0" borderId="7" xfId="234" applyNumberFormat="1" applyFont="1" applyBorder="1" applyAlignment="1">
      <alignment horizontal="center" vertical="center" wrapText="1"/>
    </xf>
  </cellXfs>
  <cellStyles count="415">
    <cellStyle name="”ќђќ‘ћ‚›‰" xfId="4" xr:uid="{00000000-0005-0000-0000-000000000000}"/>
    <cellStyle name="”љ‘ђћ‚ђќќ›‰" xfId="5" xr:uid="{00000000-0005-0000-0000-000001000000}"/>
    <cellStyle name="„…ќ…†ќ›‰" xfId="6" xr:uid="{00000000-0005-0000-0000-000002000000}"/>
    <cellStyle name="‡ђѓћ‹ћ‚ћљ" xfId="7" xr:uid="{00000000-0005-0000-0000-000003000000}"/>
    <cellStyle name="‡ђѓћ‹ћ‚ћљ1" xfId="8" xr:uid="{00000000-0005-0000-0000-000004000000}"/>
    <cellStyle name="‡ђѓћ‹ћ‚ћљ2" xfId="9" xr:uid="{00000000-0005-0000-0000-000005000000}"/>
    <cellStyle name="’ћѓћ‚›‰" xfId="3" xr:uid="{00000000-0005-0000-0000-000006000000}"/>
    <cellStyle name="100" xfId="10" xr:uid="{00000000-0005-0000-0000-000007000000}"/>
    <cellStyle name="20% - Accent1" xfId="11" xr:uid="{00000000-0005-0000-0000-000008000000}"/>
    <cellStyle name="20% - Accent2" xfId="12" xr:uid="{00000000-0005-0000-0000-000009000000}"/>
    <cellStyle name="20% - Accent3" xfId="13" xr:uid="{00000000-0005-0000-0000-00000A000000}"/>
    <cellStyle name="20% - Accent4" xfId="14" xr:uid="{00000000-0005-0000-0000-00000B000000}"/>
    <cellStyle name="20% - Accent5" xfId="15" xr:uid="{00000000-0005-0000-0000-00000C000000}"/>
    <cellStyle name="20% - Accent6" xfId="16" xr:uid="{00000000-0005-0000-0000-00000D000000}"/>
    <cellStyle name="20% - Акцент1 2" xfId="17" xr:uid="{00000000-0005-0000-0000-00000E000000}"/>
    <cellStyle name="20% - Акцент1 3" xfId="18" xr:uid="{00000000-0005-0000-0000-00000F000000}"/>
    <cellStyle name="20% - Акцент1 4" xfId="19" xr:uid="{00000000-0005-0000-0000-000010000000}"/>
    <cellStyle name="20% - Акцент2 2" xfId="20" xr:uid="{00000000-0005-0000-0000-000011000000}"/>
    <cellStyle name="20% - Акцент2 3" xfId="21" xr:uid="{00000000-0005-0000-0000-000012000000}"/>
    <cellStyle name="20% - Акцент2 4" xfId="22" xr:uid="{00000000-0005-0000-0000-000013000000}"/>
    <cellStyle name="20% - Акцент3 2" xfId="23" xr:uid="{00000000-0005-0000-0000-000014000000}"/>
    <cellStyle name="20% - Акцент3 3" xfId="24" xr:uid="{00000000-0005-0000-0000-000015000000}"/>
    <cellStyle name="20% - Акцент3 4" xfId="25" xr:uid="{00000000-0005-0000-0000-000016000000}"/>
    <cellStyle name="20% - Акцент4 2" xfId="26" xr:uid="{00000000-0005-0000-0000-000017000000}"/>
    <cellStyle name="20% - Акцент4 3" xfId="27" xr:uid="{00000000-0005-0000-0000-000018000000}"/>
    <cellStyle name="20% - Акцент4 4" xfId="28" xr:uid="{00000000-0005-0000-0000-000019000000}"/>
    <cellStyle name="20% - Акцент5 2" xfId="29" xr:uid="{00000000-0005-0000-0000-00001A000000}"/>
    <cellStyle name="20% - Акцент5 3" xfId="30" xr:uid="{00000000-0005-0000-0000-00001B000000}"/>
    <cellStyle name="20% - Акцент5 4" xfId="31" xr:uid="{00000000-0005-0000-0000-00001C000000}"/>
    <cellStyle name="20% - Акцент6 2" xfId="32" xr:uid="{00000000-0005-0000-0000-00001D000000}"/>
    <cellStyle name="20% - Акцент6 3" xfId="33" xr:uid="{00000000-0005-0000-0000-00001E000000}"/>
    <cellStyle name="20% - Акцент6 4" xfId="34" xr:uid="{00000000-0005-0000-0000-00001F000000}"/>
    <cellStyle name="40% - Accent1" xfId="35" xr:uid="{00000000-0005-0000-0000-000020000000}"/>
    <cellStyle name="40% - Accent2" xfId="36" xr:uid="{00000000-0005-0000-0000-000021000000}"/>
    <cellStyle name="40% - Accent3" xfId="37" xr:uid="{00000000-0005-0000-0000-000022000000}"/>
    <cellStyle name="40% - Accent4" xfId="38" xr:uid="{00000000-0005-0000-0000-000023000000}"/>
    <cellStyle name="40% - Accent5" xfId="39" xr:uid="{00000000-0005-0000-0000-000024000000}"/>
    <cellStyle name="40% - Accent6" xfId="40" xr:uid="{00000000-0005-0000-0000-000025000000}"/>
    <cellStyle name="40% - Акцент1 2" xfId="41" xr:uid="{00000000-0005-0000-0000-000026000000}"/>
    <cellStyle name="40% - Акцент1 3" xfId="42" xr:uid="{00000000-0005-0000-0000-000027000000}"/>
    <cellStyle name="40% - Акцент1 4" xfId="43" xr:uid="{00000000-0005-0000-0000-000028000000}"/>
    <cellStyle name="40% - Акцент2 2" xfId="44" xr:uid="{00000000-0005-0000-0000-000029000000}"/>
    <cellStyle name="40% - Акцент2 3" xfId="45" xr:uid="{00000000-0005-0000-0000-00002A000000}"/>
    <cellStyle name="40% - Акцент2 4" xfId="46" xr:uid="{00000000-0005-0000-0000-00002B000000}"/>
    <cellStyle name="40% - Акцент3 2" xfId="47" xr:uid="{00000000-0005-0000-0000-00002C000000}"/>
    <cellStyle name="40% - Акцент3 3" xfId="48" xr:uid="{00000000-0005-0000-0000-00002D000000}"/>
    <cellStyle name="40% - Акцент3 4" xfId="49" xr:uid="{00000000-0005-0000-0000-00002E000000}"/>
    <cellStyle name="40% - Акцент4 2" xfId="50" xr:uid="{00000000-0005-0000-0000-00002F000000}"/>
    <cellStyle name="40% - Акцент4 3" xfId="51" xr:uid="{00000000-0005-0000-0000-000030000000}"/>
    <cellStyle name="40% - Акцент4 4" xfId="52" xr:uid="{00000000-0005-0000-0000-000031000000}"/>
    <cellStyle name="40% - Акцент5 2" xfId="53" xr:uid="{00000000-0005-0000-0000-000032000000}"/>
    <cellStyle name="40% - Акцент5 3" xfId="54" xr:uid="{00000000-0005-0000-0000-000033000000}"/>
    <cellStyle name="40% - Акцент5 4" xfId="55" xr:uid="{00000000-0005-0000-0000-000034000000}"/>
    <cellStyle name="40% - Акцент6 2" xfId="56" xr:uid="{00000000-0005-0000-0000-000035000000}"/>
    <cellStyle name="40% - Акцент6 3" xfId="57" xr:uid="{00000000-0005-0000-0000-000036000000}"/>
    <cellStyle name="40% - Акцент6 4" xfId="58" xr:uid="{00000000-0005-0000-0000-000037000000}"/>
    <cellStyle name="60% - Accent1" xfId="59" xr:uid="{00000000-0005-0000-0000-000038000000}"/>
    <cellStyle name="60% - Accent2" xfId="60" xr:uid="{00000000-0005-0000-0000-000039000000}"/>
    <cellStyle name="60% - Accent3" xfId="61" xr:uid="{00000000-0005-0000-0000-00003A000000}"/>
    <cellStyle name="60% - Accent4" xfId="62" xr:uid="{00000000-0005-0000-0000-00003B000000}"/>
    <cellStyle name="60% - Accent5" xfId="63" xr:uid="{00000000-0005-0000-0000-00003C000000}"/>
    <cellStyle name="60% - Accent6" xfId="64" xr:uid="{00000000-0005-0000-0000-00003D000000}"/>
    <cellStyle name="60% - Акцент1 2" xfId="65" xr:uid="{00000000-0005-0000-0000-00003E000000}"/>
    <cellStyle name="60% - Акцент1 3" xfId="66" xr:uid="{00000000-0005-0000-0000-00003F000000}"/>
    <cellStyle name="60% - Акцент1 4" xfId="67" xr:uid="{00000000-0005-0000-0000-000040000000}"/>
    <cellStyle name="60% - Акцент2 2" xfId="68" xr:uid="{00000000-0005-0000-0000-000041000000}"/>
    <cellStyle name="60% - Акцент2 3" xfId="69" xr:uid="{00000000-0005-0000-0000-000042000000}"/>
    <cellStyle name="60% - Акцент2 4" xfId="70" xr:uid="{00000000-0005-0000-0000-000043000000}"/>
    <cellStyle name="60% - Акцент3 2" xfId="71" xr:uid="{00000000-0005-0000-0000-000044000000}"/>
    <cellStyle name="60% - Акцент3 3" xfId="72" xr:uid="{00000000-0005-0000-0000-000045000000}"/>
    <cellStyle name="60% - Акцент3 4" xfId="73" xr:uid="{00000000-0005-0000-0000-000046000000}"/>
    <cellStyle name="60% - Акцент4 2" xfId="74" xr:uid="{00000000-0005-0000-0000-000047000000}"/>
    <cellStyle name="60% - Акцент4 3" xfId="75" xr:uid="{00000000-0005-0000-0000-000048000000}"/>
    <cellStyle name="60% - Акцент4 4" xfId="76" xr:uid="{00000000-0005-0000-0000-000049000000}"/>
    <cellStyle name="60% - Акцент5 2" xfId="77" xr:uid="{00000000-0005-0000-0000-00004A000000}"/>
    <cellStyle name="60% - Акцент5 3" xfId="78" xr:uid="{00000000-0005-0000-0000-00004B000000}"/>
    <cellStyle name="60% - Акцент5 4" xfId="79" xr:uid="{00000000-0005-0000-0000-00004C000000}"/>
    <cellStyle name="60% - Акцент6 2" xfId="80" xr:uid="{00000000-0005-0000-0000-00004D000000}"/>
    <cellStyle name="60% - Акцент6 3" xfId="81" xr:uid="{00000000-0005-0000-0000-00004E000000}"/>
    <cellStyle name="60% - Акцент6 4" xfId="82" xr:uid="{00000000-0005-0000-0000-00004F000000}"/>
    <cellStyle name="Accent1" xfId="83" xr:uid="{00000000-0005-0000-0000-000050000000}"/>
    <cellStyle name="Accent2" xfId="84" xr:uid="{00000000-0005-0000-0000-000051000000}"/>
    <cellStyle name="Accent3" xfId="85" xr:uid="{00000000-0005-0000-0000-000052000000}"/>
    <cellStyle name="Accent4" xfId="86" xr:uid="{00000000-0005-0000-0000-000053000000}"/>
    <cellStyle name="Accent5" xfId="87" xr:uid="{00000000-0005-0000-0000-000054000000}"/>
    <cellStyle name="Accent6" xfId="88" xr:uid="{00000000-0005-0000-0000-000055000000}"/>
    <cellStyle name="Aeia?nnueea" xfId="89" xr:uid="{00000000-0005-0000-0000-000056000000}"/>
    <cellStyle name="Ãèïåðññûëêà" xfId="90" xr:uid="{00000000-0005-0000-0000-000057000000}"/>
    <cellStyle name="Bad" xfId="91" xr:uid="{00000000-0005-0000-0000-000058000000}"/>
    <cellStyle name="Calculation" xfId="92" xr:uid="{00000000-0005-0000-0000-000059000000}"/>
    <cellStyle name="Calculation 2" xfId="236" xr:uid="{00000000-0005-0000-0000-00005A000000}"/>
    <cellStyle name="Calculation 2 2" xfId="237" xr:uid="{00000000-0005-0000-0000-00005B000000}"/>
    <cellStyle name="Calculation 2 3" xfId="238" xr:uid="{00000000-0005-0000-0000-00005C000000}"/>
    <cellStyle name="Calculation 3" xfId="239" xr:uid="{00000000-0005-0000-0000-00005D000000}"/>
    <cellStyle name="Calculation 4" xfId="240" xr:uid="{00000000-0005-0000-0000-00005E000000}"/>
    <cellStyle name="Calculation 5" xfId="241" xr:uid="{00000000-0005-0000-0000-00005F000000}"/>
    <cellStyle name="Calculation 6" xfId="242" xr:uid="{00000000-0005-0000-0000-000060000000}"/>
    <cellStyle name="Calculation 7" xfId="243" xr:uid="{00000000-0005-0000-0000-000061000000}"/>
    <cellStyle name="Calculation 8" xfId="244" xr:uid="{00000000-0005-0000-0000-000062000000}"/>
    <cellStyle name="Check Cell" xfId="93" xr:uid="{00000000-0005-0000-0000-000063000000}"/>
    <cellStyle name="Comma" xfId="94" xr:uid="{00000000-0005-0000-0000-000064000000}"/>
    <cellStyle name="Comma [0]" xfId="95" xr:uid="{00000000-0005-0000-0000-000065000000}"/>
    <cellStyle name="Comma [0]䧟Лист3" xfId="96" xr:uid="{00000000-0005-0000-0000-000066000000}"/>
    <cellStyle name="Comma_Лист1" xfId="97" xr:uid="{00000000-0005-0000-0000-000067000000}"/>
    <cellStyle name="Currency" xfId="98" xr:uid="{00000000-0005-0000-0000-000068000000}"/>
    <cellStyle name="Currency [0]" xfId="99" xr:uid="{00000000-0005-0000-0000-000069000000}"/>
    <cellStyle name="Currency_Лист1" xfId="100" xr:uid="{00000000-0005-0000-0000-00006A000000}"/>
    <cellStyle name="Date" xfId="101" xr:uid="{00000000-0005-0000-0000-00006B000000}"/>
    <cellStyle name="Date 2" xfId="102" xr:uid="{00000000-0005-0000-0000-00006C000000}"/>
    <cellStyle name="Euro" xfId="103" xr:uid="{00000000-0005-0000-0000-00006D000000}"/>
    <cellStyle name="Euro 2" xfId="104" xr:uid="{00000000-0005-0000-0000-00006E000000}"/>
    <cellStyle name="Explanatory Text" xfId="105" xr:uid="{00000000-0005-0000-0000-00006F000000}"/>
    <cellStyle name="Fixed" xfId="106" xr:uid="{00000000-0005-0000-0000-000070000000}"/>
    <cellStyle name="Fixed 2" xfId="107" xr:uid="{00000000-0005-0000-0000-000071000000}"/>
    <cellStyle name="Good" xfId="108" xr:uid="{00000000-0005-0000-0000-000072000000}"/>
    <cellStyle name="Heading 1" xfId="109" xr:uid="{00000000-0005-0000-0000-000073000000}"/>
    <cellStyle name="Heading 2" xfId="110" xr:uid="{00000000-0005-0000-0000-000074000000}"/>
    <cellStyle name="Heading 3" xfId="111" xr:uid="{00000000-0005-0000-0000-000075000000}"/>
    <cellStyle name="Heading 4" xfId="112" xr:uid="{00000000-0005-0000-0000-000076000000}"/>
    <cellStyle name="Heading1" xfId="113" xr:uid="{00000000-0005-0000-0000-000077000000}"/>
    <cellStyle name="Heading1 2" xfId="114" xr:uid="{00000000-0005-0000-0000-000078000000}"/>
    <cellStyle name="Heading2" xfId="115" xr:uid="{00000000-0005-0000-0000-000079000000}"/>
    <cellStyle name="Heading2 2" xfId="116" xr:uid="{00000000-0005-0000-0000-00007A000000}"/>
    <cellStyle name="Iau?iue_Eeno1" xfId="117" xr:uid="{00000000-0005-0000-0000-00007B000000}"/>
    <cellStyle name="Îáû÷íûé_Tranche" xfId="118" xr:uid="{00000000-0005-0000-0000-00007C000000}"/>
    <cellStyle name="Input" xfId="119" xr:uid="{00000000-0005-0000-0000-00007D000000}"/>
    <cellStyle name="Input 2" xfId="245" xr:uid="{00000000-0005-0000-0000-00007E000000}"/>
    <cellStyle name="Input 2 2" xfId="246" xr:uid="{00000000-0005-0000-0000-00007F000000}"/>
    <cellStyle name="Input 2 3" xfId="247" xr:uid="{00000000-0005-0000-0000-000080000000}"/>
    <cellStyle name="Input 3" xfId="248" xr:uid="{00000000-0005-0000-0000-000081000000}"/>
    <cellStyle name="Input 4" xfId="249" xr:uid="{00000000-0005-0000-0000-000082000000}"/>
    <cellStyle name="Input 5" xfId="250" xr:uid="{00000000-0005-0000-0000-000083000000}"/>
    <cellStyle name="Input 6" xfId="251" xr:uid="{00000000-0005-0000-0000-000084000000}"/>
    <cellStyle name="Input 7" xfId="252" xr:uid="{00000000-0005-0000-0000-000085000000}"/>
    <cellStyle name="Input 8" xfId="253" xr:uid="{00000000-0005-0000-0000-000086000000}"/>
    <cellStyle name="Ioe?uaaaoayny aeia?nnueea" xfId="120" xr:uid="{00000000-0005-0000-0000-000087000000}"/>
    <cellStyle name="Îòêðûâàâøàÿñÿ ãèïåðññûëêà" xfId="121" xr:uid="{00000000-0005-0000-0000-000088000000}"/>
    <cellStyle name="Linked Cell" xfId="122" xr:uid="{00000000-0005-0000-0000-000089000000}"/>
    <cellStyle name="Neutral" xfId="123" xr:uid="{00000000-0005-0000-0000-00008A000000}"/>
    <cellStyle name="normal" xfId="124" xr:uid="{00000000-0005-0000-0000-00008B000000}"/>
    <cellStyle name="Note" xfId="125" xr:uid="{00000000-0005-0000-0000-00008C000000}"/>
    <cellStyle name="Note 2" xfId="254" xr:uid="{00000000-0005-0000-0000-00008D000000}"/>
    <cellStyle name="Note 2 2" xfId="255" xr:uid="{00000000-0005-0000-0000-00008E000000}"/>
    <cellStyle name="Note 2 3" xfId="256" xr:uid="{00000000-0005-0000-0000-00008F000000}"/>
    <cellStyle name="Note 3" xfId="257" xr:uid="{00000000-0005-0000-0000-000090000000}"/>
    <cellStyle name="Note 4" xfId="258" xr:uid="{00000000-0005-0000-0000-000091000000}"/>
    <cellStyle name="Note 5" xfId="259" xr:uid="{00000000-0005-0000-0000-000092000000}"/>
    <cellStyle name="Note 6" xfId="260" xr:uid="{00000000-0005-0000-0000-000093000000}"/>
    <cellStyle name="Note 7" xfId="261" xr:uid="{00000000-0005-0000-0000-000094000000}"/>
    <cellStyle name="Note 8" xfId="262" xr:uid="{00000000-0005-0000-0000-000095000000}"/>
    <cellStyle name="Ôèíàíñîâûé_Tranche" xfId="126" xr:uid="{00000000-0005-0000-0000-000096000000}"/>
    <cellStyle name="Output" xfId="127" xr:uid="{00000000-0005-0000-0000-000097000000}"/>
    <cellStyle name="Output 2" xfId="263" xr:uid="{00000000-0005-0000-0000-000098000000}"/>
    <cellStyle name="Output 2 2" xfId="264" xr:uid="{00000000-0005-0000-0000-000099000000}"/>
    <cellStyle name="Output 2 3" xfId="265" xr:uid="{00000000-0005-0000-0000-00009A000000}"/>
    <cellStyle name="Output 3" xfId="266" xr:uid="{00000000-0005-0000-0000-00009B000000}"/>
    <cellStyle name="Output 4" xfId="267" xr:uid="{00000000-0005-0000-0000-00009C000000}"/>
    <cellStyle name="Output 5" xfId="268" xr:uid="{00000000-0005-0000-0000-00009D000000}"/>
    <cellStyle name="Output 6" xfId="269" xr:uid="{00000000-0005-0000-0000-00009E000000}"/>
    <cellStyle name="Output 7" xfId="270" xr:uid="{00000000-0005-0000-0000-00009F000000}"/>
    <cellStyle name="Output 8" xfId="271" xr:uid="{00000000-0005-0000-0000-0000A0000000}"/>
    <cellStyle name="Percent" xfId="128" xr:uid="{00000000-0005-0000-0000-0000A1000000}"/>
    <cellStyle name="S0" xfId="129" xr:uid="{00000000-0005-0000-0000-0000A2000000}"/>
    <cellStyle name="S1" xfId="130" xr:uid="{00000000-0005-0000-0000-0000A3000000}"/>
    <cellStyle name="S2" xfId="131" xr:uid="{00000000-0005-0000-0000-0000A4000000}"/>
    <cellStyle name="S4" xfId="132" xr:uid="{00000000-0005-0000-0000-0000A5000000}"/>
    <cellStyle name="S5" xfId="133" xr:uid="{00000000-0005-0000-0000-0000A6000000}"/>
    <cellStyle name="S6" xfId="134" xr:uid="{00000000-0005-0000-0000-0000A7000000}"/>
    <cellStyle name="Title" xfId="135" xr:uid="{00000000-0005-0000-0000-0000A8000000}"/>
    <cellStyle name="Total" xfId="136" xr:uid="{00000000-0005-0000-0000-0000A9000000}"/>
    <cellStyle name="Total 2" xfId="137" xr:uid="{00000000-0005-0000-0000-0000AA000000}"/>
    <cellStyle name="Warning Text" xfId="138" xr:uid="{00000000-0005-0000-0000-0000AB000000}"/>
    <cellStyle name="Акцент1 2" xfId="139" xr:uid="{00000000-0005-0000-0000-0000AC000000}"/>
    <cellStyle name="Акцент1 3" xfId="140" xr:uid="{00000000-0005-0000-0000-0000AD000000}"/>
    <cellStyle name="Акцент1 4" xfId="141" xr:uid="{00000000-0005-0000-0000-0000AE000000}"/>
    <cellStyle name="Акцент2 2" xfId="142" xr:uid="{00000000-0005-0000-0000-0000AF000000}"/>
    <cellStyle name="Акцент2 3" xfId="143" xr:uid="{00000000-0005-0000-0000-0000B0000000}"/>
    <cellStyle name="Акцент2 4" xfId="144" xr:uid="{00000000-0005-0000-0000-0000B1000000}"/>
    <cellStyle name="Акцент3 2" xfId="145" xr:uid="{00000000-0005-0000-0000-0000B2000000}"/>
    <cellStyle name="Акцент3 3" xfId="146" xr:uid="{00000000-0005-0000-0000-0000B3000000}"/>
    <cellStyle name="Акцент3 4" xfId="147" xr:uid="{00000000-0005-0000-0000-0000B4000000}"/>
    <cellStyle name="Акцент4 2" xfId="148" xr:uid="{00000000-0005-0000-0000-0000B5000000}"/>
    <cellStyle name="Акцент4 3" xfId="149" xr:uid="{00000000-0005-0000-0000-0000B6000000}"/>
    <cellStyle name="Акцент4 4" xfId="150" xr:uid="{00000000-0005-0000-0000-0000B7000000}"/>
    <cellStyle name="Акцент5 2" xfId="151" xr:uid="{00000000-0005-0000-0000-0000B8000000}"/>
    <cellStyle name="Акцент5 3" xfId="152" xr:uid="{00000000-0005-0000-0000-0000B9000000}"/>
    <cellStyle name="Акцент5 4" xfId="153" xr:uid="{00000000-0005-0000-0000-0000BA000000}"/>
    <cellStyle name="Акцент6 2" xfId="154" xr:uid="{00000000-0005-0000-0000-0000BB000000}"/>
    <cellStyle name="Акцент6 3" xfId="155" xr:uid="{00000000-0005-0000-0000-0000BC000000}"/>
    <cellStyle name="Акцент6 4" xfId="156" xr:uid="{00000000-0005-0000-0000-0000BD000000}"/>
    <cellStyle name="Ввод  2" xfId="157" xr:uid="{00000000-0005-0000-0000-0000BE000000}"/>
    <cellStyle name="Ввод  2 2" xfId="272" xr:uid="{00000000-0005-0000-0000-0000BF000000}"/>
    <cellStyle name="Ввод  2 2 2" xfId="273" xr:uid="{00000000-0005-0000-0000-0000C0000000}"/>
    <cellStyle name="Ввод  2 2 3" xfId="274" xr:uid="{00000000-0005-0000-0000-0000C1000000}"/>
    <cellStyle name="Ввод  2 3" xfId="275" xr:uid="{00000000-0005-0000-0000-0000C2000000}"/>
    <cellStyle name="Ввод  2 4" xfId="276" xr:uid="{00000000-0005-0000-0000-0000C3000000}"/>
    <cellStyle name="Ввод  2 5" xfId="277" xr:uid="{00000000-0005-0000-0000-0000C4000000}"/>
    <cellStyle name="Ввод  2 6" xfId="278" xr:uid="{00000000-0005-0000-0000-0000C5000000}"/>
    <cellStyle name="Ввод  2 7" xfId="279" xr:uid="{00000000-0005-0000-0000-0000C6000000}"/>
    <cellStyle name="Ввод  2 8" xfId="280" xr:uid="{00000000-0005-0000-0000-0000C7000000}"/>
    <cellStyle name="Ввод  3" xfId="158" xr:uid="{00000000-0005-0000-0000-0000C8000000}"/>
    <cellStyle name="Ввод  3 2" xfId="281" xr:uid="{00000000-0005-0000-0000-0000C9000000}"/>
    <cellStyle name="Ввод  3 2 2" xfId="282" xr:uid="{00000000-0005-0000-0000-0000CA000000}"/>
    <cellStyle name="Ввод  3 2 3" xfId="283" xr:uid="{00000000-0005-0000-0000-0000CB000000}"/>
    <cellStyle name="Ввод  3 3" xfId="284" xr:uid="{00000000-0005-0000-0000-0000CC000000}"/>
    <cellStyle name="Ввод  3 4" xfId="285" xr:uid="{00000000-0005-0000-0000-0000CD000000}"/>
    <cellStyle name="Ввод  3 5" xfId="286" xr:uid="{00000000-0005-0000-0000-0000CE000000}"/>
    <cellStyle name="Ввод  3 6" xfId="287" xr:uid="{00000000-0005-0000-0000-0000CF000000}"/>
    <cellStyle name="Ввод  3 7" xfId="288" xr:uid="{00000000-0005-0000-0000-0000D0000000}"/>
    <cellStyle name="Ввод  3 8" xfId="289" xr:uid="{00000000-0005-0000-0000-0000D1000000}"/>
    <cellStyle name="Ввод  4" xfId="159" xr:uid="{00000000-0005-0000-0000-0000D2000000}"/>
    <cellStyle name="Ввод  4 2" xfId="290" xr:uid="{00000000-0005-0000-0000-0000D3000000}"/>
    <cellStyle name="Ввод  4 2 2" xfId="291" xr:uid="{00000000-0005-0000-0000-0000D4000000}"/>
    <cellStyle name="Ввод  4 2 3" xfId="292" xr:uid="{00000000-0005-0000-0000-0000D5000000}"/>
    <cellStyle name="Ввод  4 3" xfId="293" xr:uid="{00000000-0005-0000-0000-0000D6000000}"/>
    <cellStyle name="Ввод  4 4" xfId="294" xr:uid="{00000000-0005-0000-0000-0000D7000000}"/>
    <cellStyle name="Ввод  4 5" xfId="295" xr:uid="{00000000-0005-0000-0000-0000D8000000}"/>
    <cellStyle name="Ввод  4 6" xfId="296" xr:uid="{00000000-0005-0000-0000-0000D9000000}"/>
    <cellStyle name="Ввод  4 7" xfId="297" xr:uid="{00000000-0005-0000-0000-0000DA000000}"/>
    <cellStyle name="Ввод  4 8" xfId="298" xr:uid="{00000000-0005-0000-0000-0000DB000000}"/>
    <cellStyle name="Вывод 2" xfId="160" xr:uid="{00000000-0005-0000-0000-0000DC000000}"/>
    <cellStyle name="Вывод 2 2" xfId="299" xr:uid="{00000000-0005-0000-0000-0000DD000000}"/>
    <cellStyle name="Вывод 2 2 2" xfId="300" xr:uid="{00000000-0005-0000-0000-0000DE000000}"/>
    <cellStyle name="Вывод 2 2 3" xfId="301" xr:uid="{00000000-0005-0000-0000-0000DF000000}"/>
    <cellStyle name="Вывод 2 3" xfId="302" xr:uid="{00000000-0005-0000-0000-0000E0000000}"/>
    <cellStyle name="Вывод 2 4" xfId="303" xr:uid="{00000000-0005-0000-0000-0000E1000000}"/>
    <cellStyle name="Вывод 2 5" xfId="304" xr:uid="{00000000-0005-0000-0000-0000E2000000}"/>
    <cellStyle name="Вывод 2 6" xfId="305" xr:uid="{00000000-0005-0000-0000-0000E3000000}"/>
    <cellStyle name="Вывод 2 7" xfId="306" xr:uid="{00000000-0005-0000-0000-0000E4000000}"/>
    <cellStyle name="Вывод 2 8" xfId="307" xr:uid="{00000000-0005-0000-0000-0000E5000000}"/>
    <cellStyle name="Вывод 3" xfId="161" xr:uid="{00000000-0005-0000-0000-0000E6000000}"/>
    <cellStyle name="Вывод 3 2" xfId="308" xr:uid="{00000000-0005-0000-0000-0000E7000000}"/>
    <cellStyle name="Вывод 3 2 2" xfId="309" xr:uid="{00000000-0005-0000-0000-0000E8000000}"/>
    <cellStyle name="Вывод 3 2 3" xfId="310" xr:uid="{00000000-0005-0000-0000-0000E9000000}"/>
    <cellStyle name="Вывод 3 3" xfId="311" xr:uid="{00000000-0005-0000-0000-0000EA000000}"/>
    <cellStyle name="Вывод 3 4" xfId="312" xr:uid="{00000000-0005-0000-0000-0000EB000000}"/>
    <cellStyle name="Вывод 3 5" xfId="313" xr:uid="{00000000-0005-0000-0000-0000EC000000}"/>
    <cellStyle name="Вывод 3 6" xfId="314" xr:uid="{00000000-0005-0000-0000-0000ED000000}"/>
    <cellStyle name="Вывод 3 7" xfId="315" xr:uid="{00000000-0005-0000-0000-0000EE000000}"/>
    <cellStyle name="Вывод 3 8" xfId="316" xr:uid="{00000000-0005-0000-0000-0000EF000000}"/>
    <cellStyle name="Вывод 4" xfId="162" xr:uid="{00000000-0005-0000-0000-0000F0000000}"/>
    <cellStyle name="Вывод 4 2" xfId="317" xr:uid="{00000000-0005-0000-0000-0000F1000000}"/>
    <cellStyle name="Вывод 4 2 2" xfId="318" xr:uid="{00000000-0005-0000-0000-0000F2000000}"/>
    <cellStyle name="Вывод 4 2 3" xfId="319" xr:uid="{00000000-0005-0000-0000-0000F3000000}"/>
    <cellStyle name="Вывод 4 3" xfId="320" xr:uid="{00000000-0005-0000-0000-0000F4000000}"/>
    <cellStyle name="Вывод 4 4" xfId="321" xr:uid="{00000000-0005-0000-0000-0000F5000000}"/>
    <cellStyle name="Вывод 4 5" xfId="322" xr:uid="{00000000-0005-0000-0000-0000F6000000}"/>
    <cellStyle name="Вывод 4 6" xfId="323" xr:uid="{00000000-0005-0000-0000-0000F7000000}"/>
    <cellStyle name="Вывод 4 7" xfId="324" xr:uid="{00000000-0005-0000-0000-0000F8000000}"/>
    <cellStyle name="Вывод 4 8" xfId="325" xr:uid="{00000000-0005-0000-0000-0000F9000000}"/>
    <cellStyle name="Вычисление 2" xfId="163" xr:uid="{00000000-0005-0000-0000-0000FA000000}"/>
    <cellStyle name="Вычисление 2 2" xfId="326" xr:uid="{00000000-0005-0000-0000-0000FB000000}"/>
    <cellStyle name="Вычисление 2 2 2" xfId="327" xr:uid="{00000000-0005-0000-0000-0000FC000000}"/>
    <cellStyle name="Вычисление 2 2 3" xfId="328" xr:uid="{00000000-0005-0000-0000-0000FD000000}"/>
    <cellStyle name="Вычисление 2 3" xfId="329" xr:uid="{00000000-0005-0000-0000-0000FE000000}"/>
    <cellStyle name="Вычисление 2 4" xfId="330" xr:uid="{00000000-0005-0000-0000-0000FF000000}"/>
    <cellStyle name="Вычисление 2 5" xfId="331" xr:uid="{00000000-0005-0000-0000-000000010000}"/>
    <cellStyle name="Вычисление 2 6" xfId="332" xr:uid="{00000000-0005-0000-0000-000001010000}"/>
    <cellStyle name="Вычисление 2 7" xfId="333" xr:uid="{00000000-0005-0000-0000-000002010000}"/>
    <cellStyle name="Вычисление 2 8" xfId="334" xr:uid="{00000000-0005-0000-0000-000003010000}"/>
    <cellStyle name="Вычисление 3" xfId="164" xr:uid="{00000000-0005-0000-0000-000004010000}"/>
    <cellStyle name="Вычисление 3 2" xfId="335" xr:uid="{00000000-0005-0000-0000-000005010000}"/>
    <cellStyle name="Вычисление 3 2 2" xfId="336" xr:uid="{00000000-0005-0000-0000-000006010000}"/>
    <cellStyle name="Вычисление 3 2 3" xfId="337" xr:uid="{00000000-0005-0000-0000-000007010000}"/>
    <cellStyle name="Вычисление 3 3" xfId="338" xr:uid="{00000000-0005-0000-0000-000008010000}"/>
    <cellStyle name="Вычисление 3 4" xfId="339" xr:uid="{00000000-0005-0000-0000-000009010000}"/>
    <cellStyle name="Вычисление 3 5" xfId="340" xr:uid="{00000000-0005-0000-0000-00000A010000}"/>
    <cellStyle name="Вычисление 3 6" xfId="341" xr:uid="{00000000-0005-0000-0000-00000B010000}"/>
    <cellStyle name="Вычисление 3 7" xfId="342" xr:uid="{00000000-0005-0000-0000-00000C010000}"/>
    <cellStyle name="Вычисление 3 8" xfId="343" xr:uid="{00000000-0005-0000-0000-00000D010000}"/>
    <cellStyle name="Вычисление 4" xfId="165" xr:uid="{00000000-0005-0000-0000-00000E010000}"/>
    <cellStyle name="Вычисление 4 2" xfId="344" xr:uid="{00000000-0005-0000-0000-00000F010000}"/>
    <cellStyle name="Вычисление 4 2 2" xfId="345" xr:uid="{00000000-0005-0000-0000-000010010000}"/>
    <cellStyle name="Вычисление 4 2 3" xfId="346" xr:uid="{00000000-0005-0000-0000-000011010000}"/>
    <cellStyle name="Вычисление 4 3" xfId="347" xr:uid="{00000000-0005-0000-0000-000012010000}"/>
    <cellStyle name="Вычисление 4 4" xfId="348" xr:uid="{00000000-0005-0000-0000-000013010000}"/>
    <cellStyle name="Вычисление 4 5" xfId="349" xr:uid="{00000000-0005-0000-0000-000014010000}"/>
    <cellStyle name="Вычисление 4 6" xfId="350" xr:uid="{00000000-0005-0000-0000-000015010000}"/>
    <cellStyle name="Вычисление 4 7" xfId="351" xr:uid="{00000000-0005-0000-0000-000016010000}"/>
    <cellStyle name="Вычисление 4 8" xfId="352" xr:uid="{00000000-0005-0000-0000-000017010000}"/>
    <cellStyle name="Гиперссылка 2" xfId="353" xr:uid="{00000000-0005-0000-0000-000018010000}"/>
    <cellStyle name="Денджный_CPI (2)" xfId="166" xr:uid="{00000000-0005-0000-0000-000019010000}"/>
    <cellStyle name="Заголовки до таблиць в бюлетень" xfId="167" xr:uid="{00000000-0005-0000-0000-00001A010000}"/>
    <cellStyle name="Заголовок 1 2" xfId="168" xr:uid="{00000000-0005-0000-0000-00001B010000}"/>
    <cellStyle name="Заголовок 1 3" xfId="169" xr:uid="{00000000-0005-0000-0000-00001C010000}"/>
    <cellStyle name="Заголовок 1 4" xfId="170" xr:uid="{00000000-0005-0000-0000-00001D010000}"/>
    <cellStyle name="Заголовок 2 2" xfId="171" xr:uid="{00000000-0005-0000-0000-00001E010000}"/>
    <cellStyle name="Заголовок 2 3" xfId="172" xr:uid="{00000000-0005-0000-0000-00001F010000}"/>
    <cellStyle name="Заголовок 2 4" xfId="173" xr:uid="{00000000-0005-0000-0000-000020010000}"/>
    <cellStyle name="Заголовок 3 2" xfId="174" xr:uid="{00000000-0005-0000-0000-000021010000}"/>
    <cellStyle name="Заголовок 3 3" xfId="175" xr:uid="{00000000-0005-0000-0000-000022010000}"/>
    <cellStyle name="Заголовок 3 4" xfId="176" xr:uid="{00000000-0005-0000-0000-000023010000}"/>
    <cellStyle name="Заголовок 4 2" xfId="177" xr:uid="{00000000-0005-0000-0000-000024010000}"/>
    <cellStyle name="Заголовок 4 3" xfId="178" xr:uid="{00000000-0005-0000-0000-000025010000}"/>
    <cellStyle name="Заголовок 4 4" xfId="179" xr:uid="{00000000-0005-0000-0000-000026010000}"/>
    <cellStyle name="Итог 2" xfId="180" xr:uid="{00000000-0005-0000-0000-000027010000}"/>
    <cellStyle name="Итог 2 2" xfId="354" xr:uid="{00000000-0005-0000-0000-000028010000}"/>
    <cellStyle name="Итог 2 2 2" xfId="355" xr:uid="{00000000-0005-0000-0000-000029010000}"/>
    <cellStyle name="Итог 2 2 3" xfId="356" xr:uid="{00000000-0005-0000-0000-00002A010000}"/>
    <cellStyle name="Итог 2 3" xfId="357" xr:uid="{00000000-0005-0000-0000-00002B010000}"/>
    <cellStyle name="Итог 2 4" xfId="358" xr:uid="{00000000-0005-0000-0000-00002C010000}"/>
    <cellStyle name="Итог 2 5" xfId="359" xr:uid="{00000000-0005-0000-0000-00002D010000}"/>
    <cellStyle name="Итог 2 6" xfId="360" xr:uid="{00000000-0005-0000-0000-00002E010000}"/>
    <cellStyle name="Итог 2 7" xfId="361" xr:uid="{00000000-0005-0000-0000-00002F010000}"/>
    <cellStyle name="Итог 2 8" xfId="362" xr:uid="{00000000-0005-0000-0000-000030010000}"/>
    <cellStyle name="Итог 3" xfId="181" xr:uid="{00000000-0005-0000-0000-000031010000}"/>
    <cellStyle name="Итог 3 2" xfId="363" xr:uid="{00000000-0005-0000-0000-000032010000}"/>
    <cellStyle name="Итог 3 2 2" xfId="364" xr:uid="{00000000-0005-0000-0000-000033010000}"/>
    <cellStyle name="Итог 3 2 3" xfId="365" xr:uid="{00000000-0005-0000-0000-000034010000}"/>
    <cellStyle name="Итог 3 3" xfId="366" xr:uid="{00000000-0005-0000-0000-000035010000}"/>
    <cellStyle name="Итог 3 4" xfId="367" xr:uid="{00000000-0005-0000-0000-000036010000}"/>
    <cellStyle name="Итог 3 5" xfId="368" xr:uid="{00000000-0005-0000-0000-000037010000}"/>
    <cellStyle name="Итог 3 6" xfId="369" xr:uid="{00000000-0005-0000-0000-000038010000}"/>
    <cellStyle name="Итог 3 7" xfId="370" xr:uid="{00000000-0005-0000-0000-000039010000}"/>
    <cellStyle name="Итог 3 8" xfId="371" xr:uid="{00000000-0005-0000-0000-00003A010000}"/>
    <cellStyle name="Итог 4" xfId="182" xr:uid="{00000000-0005-0000-0000-00003B010000}"/>
    <cellStyle name="Итог 4 2" xfId="372" xr:uid="{00000000-0005-0000-0000-00003C010000}"/>
    <cellStyle name="Итог 4 2 2" xfId="373" xr:uid="{00000000-0005-0000-0000-00003D010000}"/>
    <cellStyle name="Итог 4 2 3" xfId="374" xr:uid="{00000000-0005-0000-0000-00003E010000}"/>
    <cellStyle name="Итог 4 3" xfId="375" xr:uid="{00000000-0005-0000-0000-00003F010000}"/>
    <cellStyle name="Итог 4 4" xfId="376" xr:uid="{00000000-0005-0000-0000-000040010000}"/>
    <cellStyle name="Итог 4 5" xfId="377" xr:uid="{00000000-0005-0000-0000-000041010000}"/>
    <cellStyle name="Итог 4 6" xfId="378" xr:uid="{00000000-0005-0000-0000-000042010000}"/>
    <cellStyle name="Итог 4 7" xfId="379" xr:uid="{00000000-0005-0000-0000-000043010000}"/>
    <cellStyle name="Итог 4 8" xfId="380" xr:uid="{00000000-0005-0000-0000-000044010000}"/>
    <cellStyle name="Контрольная ячейка 2" xfId="183" xr:uid="{00000000-0005-0000-0000-000045010000}"/>
    <cellStyle name="Контрольная ячейка 3" xfId="184" xr:uid="{00000000-0005-0000-0000-000046010000}"/>
    <cellStyle name="Контрольная ячейка 4" xfId="185" xr:uid="{00000000-0005-0000-0000-000047010000}"/>
    <cellStyle name="Название 2" xfId="186" xr:uid="{00000000-0005-0000-0000-000048010000}"/>
    <cellStyle name="Название 3" xfId="187" xr:uid="{00000000-0005-0000-0000-000049010000}"/>
    <cellStyle name="Название 4" xfId="188" xr:uid="{00000000-0005-0000-0000-00004A010000}"/>
    <cellStyle name="Нейтральный 2" xfId="189" xr:uid="{00000000-0005-0000-0000-00004B010000}"/>
    <cellStyle name="Нейтральный 3" xfId="190" xr:uid="{00000000-0005-0000-0000-00004C010000}"/>
    <cellStyle name="Нейтральный 4" xfId="191" xr:uid="{00000000-0005-0000-0000-00004D010000}"/>
    <cellStyle name="Обычный" xfId="0" builtinId="0"/>
    <cellStyle name="Обычный 10" xfId="192" xr:uid="{00000000-0005-0000-0000-00004F010000}"/>
    <cellStyle name="Обычный 11" xfId="193" xr:uid="{00000000-0005-0000-0000-000050010000}"/>
    <cellStyle name="Обычный 12" xfId="234" xr:uid="{00000000-0005-0000-0000-000051010000}"/>
    <cellStyle name="Обычный 12 2" xfId="381" xr:uid="{00000000-0005-0000-0000-000052010000}"/>
    <cellStyle name="Обычный 13" xfId="235" xr:uid="{00000000-0005-0000-0000-000053010000}"/>
    <cellStyle name="Обычный 2" xfId="1" xr:uid="{00000000-0005-0000-0000-000054010000}"/>
    <cellStyle name="Обычный 2 2" xfId="194" xr:uid="{00000000-0005-0000-0000-000055010000}"/>
    <cellStyle name="Обычный 2 2 2" xfId="195" xr:uid="{00000000-0005-0000-0000-000056010000}"/>
    <cellStyle name="Обычный 2 3" xfId="196" xr:uid="{00000000-0005-0000-0000-000057010000}"/>
    <cellStyle name="Обычный 2 4" xfId="414" xr:uid="{00000000-0005-0000-0000-000058010000}"/>
    <cellStyle name="Обычный 3" xfId="197" xr:uid="{00000000-0005-0000-0000-000059010000}"/>
    <cellStyle name="Обычный 3 2" xfId="198" xr:uid="{00000000-0005-0000-0000-00005A010000}"/>
    <cellStyle name="Обычный 3 3" xfId="382" xr:uid="{00000000-0005-0000-0000-00005B010000}"/>
    <cellStyle name="Обычный 4" xfId="2" xr:uid="{00000000-0005-0000-0000-00005C010000}"/>
    <cellStyle name="Обычный 4 2" xfId="199" xr:uid="{00000000-0005-0000-0000-00005D010000}"/>
    <cellStyle name="Обычный 4 3" xfId="383" xr:uid="{00000000-0005-0000-0000-00005E010000}"/>
    <cellStyle name="Обычный 4 4" xfId="384" xr:uid="{00000000-0005-0000-0000-00005F010000}"/>
    <cellStyle name="Обычный 5" xfId="200" xr:uid="{00000000-0005-0000-0000-000060010000}"/>
    <cellStyle name="Обычный 6" xfId="201" xr:uid="{00000000-0005-0000-0000-000061010000}"/>
    <cellStyle name="Обычный 7" xfId="202" xr:uid="{00000000-0005-0000-0000-000062010000}"/>
    <cellStyle name="Обычный 8" xfId="203" xr:uid="{00000000-0005-0000-0000-000063010000}"/>
    <cellStyle name="Обычный 9" xfId="204" xr:uid="{00000000-0005-0000-0000-000064010000}"/>
    <cellStyle name="Плохой 2" xfId="205" xr:uid="{00000000-0005-0000-0000-000065010000}"/>
    <cellStyle name="Плохой 3" xfId="206" xr:uid="{00000000-0005-0000-0000-000066010000}"/>
    <cellStyle name="Плохой 4" xfId="207" xr:uid="{00000000-0005-0000-0000-000067010000}"/>
    <cellStyle name="Пояснение 2" xfId="208" xr:uid="{00000000-0005-0000-0000-000068010000}"/>
    <cellStyle name="Пояснение 3" xfId="209" xr:uid="{00000000-0005-0000-0000-000069010000}"/>
    <cellStyle name="Пояснение 4" xfId="210" xr:uid="{00000000-0005-0000-0000-00006A010000}"/>
    <cellStyle name="Примечание 2" xfId="211" xr:uid="{00000000-0005-0000-0000-00006B010000}"/>
    <cellStyle name="Примечание 2 2" xfId="385" xr:uid="{00000000-0005-0000-0000-00006C010000}"/>
    <cellStyle name="Примечание 2 2 2" xfId="386" xr:uid="{00000000-0005-0000-0000-00006D010000}"/>
    <cellStyle name="Примечание 2 2 3" xfId="387" xr:uid="{00000000-0005-0000-0000-00006E010000}"/>
    <cellStyle name="Примечание 2 3" xfId="388" xr:uid="{00000000-0005-0000-0000-00006F010000}"/>
    <cellStyle name="Примечание 2 4" xfId="389" xr:uid="{00000000-0005-0000-0000-000070010000}"/>
    <cellStyle name="Примечание 2 5" xfId="390" xr:uid="{00000000-0005-0000-0000-000071010000}"/>
    <cellStyle name="Примечание 2 6" xfId="391" xr:uid="{00000000-0005-0000-0000-000072010000}"/>
    <cellStyle name="Примечание 2 7" xfId="392" xr:uid="{00000000-0005-0000-0000-000073010000}"/>
    <cellStyle name="Примечание 2 8" xfId="393" xr:uid="{00000000-0005-0000-0000-000074010000}"/>
    <cellStyle name="Примечание 3" xfId="212" xr:uid="{00000000-0005-0000-0000-000075010000}"/>
    <cellStyle name="Примечание 3 2" xfId="394" xr:uid="{00000000-0005-0000-0000-000076010000}"/>
    <cellStyle name="Примечание 3 2 2" xfId="395" xr:uid="{00000000-0005-0000-0000-000077010000}"/>
    <cellStyle name="Примечание 3 2 3" xfId="396" xr:uid="{00000000-0005-0000-0000-000078010000}"/>
    <cellStyle name="Примечание 3 3" xfId="397" xr:uid="{00000000-0005-0000-0000-000079010000}"/>
    <cellStyle name="Примечание 3 4" xfId="398" xr:uid="{00000000-0005-0000-0000-00007A010000}"/>
    <cellStyle name="Примечание 3 5" xfId="399" xr:uid="{00000000-0005-0000-0000-00007B010000}"/>
    <cellStyle name="Примечание 3 6" xfId="400" xr:uid="{00000000-0005-0000-0000-00007C010000}"/>
    <cellStyle name="Примечание 3 7" xfId="401" xr:uid="{00000000-0005-0000-0000-00007D010000}"/>
    <cellStyle name="Примечание 3 8" xfId="402" xr:uid="{00000000-0005-0000-0000-00007E010000}"/>
    <cellStyle name="Примечание 4" xfId="213" xr:uid="{00000000-0005-0000-0000-00007F010000}"/>
    <cellStyle name="Примечание 4 2" xfId="403" xr:uid="{00000000-0005-0000-0000-000080010000}"/>
    <cellStyle name="Примечание 4 2 2" xfId="404" xr:uid="{00000000-0005-0000-0000-000081010000}"/>
    <cellStyle name="Примечание 4 2 3" xfId="405" xr:uid="{00000000-0005-0000-0000-000082010000}"/>
    <cellStyle name="Примечание 4 3" xfId="406" xr:uid="{00000000-0005-0000-0000-000083010000}"/>
    <cellStyle name="Примечание 4 4" xfId="407" xr:uid="{00000000-0005-0000-0000-000084010000}"/>
    <cellStyle name="Примечание 4 5" xfId="408" xr:uid="{00000000-0005-0000-0000-000085010000}"/>
    <cellStyle name="Примечание 4 6" xfId="409" xr:uid="{00000000-0005-0000-0000-000086010000}"/>
    <cellStyle name="Примечание 4 7" xfId="410" xr:uid="{00000000-0005-0000-0000-000087010000}"/>
    <cellStyle name="Примечание 4 8" xfId="411" xr:uid="{00000000-0005-0000-0000-000088010000}"/>
    <cellStyle name="Процентный 2" xfId="214" xr:uid="{00000000-0005-0000-0000-000089010000}"/>
    <cellStyle name="Процентный 2 2" xfId="215" xr:uid="{00000000-0005-0000-0000-00008A010000}"/>
    <cellStyle name="Процентный 2 3" xfId="412" xr:uid="{00000000-0005-0000-0000-00008B010000}"/>
    <cellStyle name="Процентный 3" xfId="216" xr:uid="{00000000-0005-0000-0000-00008C010000}"/>
    <cellStyle name="Процентный 4" xfId="217" xr:uid="{00000000-0005-0000-0000-00008D010000}"/>
    <cellStyle name="Процентный 5" xfId="218" xr:uid="{00000000-0005-0000-0000-00008E010000}"/>
    <cellStyle name="Процентный 6" xfId="413" xr:uid="{00000000-0005-0000-0000-00008F010000}"/>
    <cellStyle name="Связанная ячейка 2" xfId="219" xr:uid="{00000000-0005-0000-0000-000090010000}"/>
    <cellStyle name="Связанная ячейка 3" xfId="220" xr:uid="{00000000-0005-0000-0000-000091010000}"/>
    <cellStyle name="Связанная ячейка 4" xfId="221" xr:uid="{00000000-0005-0000-0000-000092010000}"/>
    <cellStyle name="Стиль 1" xfId="222" xr:uid="{00000000-0005-0000-0000-000093010000}"/>
    <cellStyle name="Текст предупреждения 2" xfId="223" xr:uid="{00000000-0005-0000-0000-000094010000}"/>
    <cellStyle name="Текст предупреждения 3" xfId="224" xr:uid="{00000000-0005-0000-0000-000095010000}"/>
    <cellStyle name="Текст предупреждения 4" xfId="225" xr:uid="{00000000-0005-0000-0000-000096010000}"/>
    <cellStyle name="Тысячи [0]_1995-нові" xfId="226" xr:uid="{00000000-0005-0000-0000-000097010000}"/>
    <cellStyle name="Тысячи_1995-нові" xfId="227" xr:uid="{00000000-0005-0000-0000-000098010000}"/>
    <cellStyle name="Фᦸнансовый" xfId="228" xr:uid="{00000000-0005-0000-0000-000099010000}"/>
    <cellStyle name="Хороший 2" xfId="229" xr:uid="{00000000-0005-0000-0000-00009A010000}"/>
    <cellStyle name="Хороший 3" xfId="230" xr:uid="{00000000-0005-0000-0000-00009B010000}"/>
    <cellStyle name="Хороший 4" xfId="231" xr:uid="{00000000-0005-0000-0000-00009C010000}"/>
    <cellStyle name="Џђћ–…ќ’ќ›‰" xfId="232" xr:uid="{00000000-0005-0000-0000-00009D010000}"/>
    <cellStyle name="Шапка" xfId="233" xr:uid="{00000000-0005-0000-0000-00009E01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3"/>
  <sheetViews>
    <sheetView tabSelected="1" view="pageBreakPreview" zoomScale="70" zoomScaleNormal="70" zoomScaleSheetLayoutView="70" workbookViewId="0">
      <pane xSplit="1" ySplit="5" topLeftCell="B178" activePane="bottomRight" state="frozen"/>
      <selection pane="topRight" activeCell="B1" sqref="B1"/>
      <selection pane="bottomLeft" activeCell="A6" sqref="A6"/>
      <selection pane="bottomRight" activeCell="G200" sqref="G200"/>
    </sheetView>
  </sheetViews>
  <sheetFormatPr defaultColWidth="8.85546875" defaultRowHeight="18"/>
  <cols>
    <col min="1" max="1" width="8.85546875" style="12"/>
    <col min="2" max="2" width="9.85546875" style="2" bestFit="1" customWidth="1"/>
    <col min="3" max="3" width="11.42578125" style="3" customWidth="1"/>
    <col min="4" max="6" width="15" style="26" customWidth="1"/>
    <col min="7" max="7" width="19.85546875" style="25" customWidth="1"/>
    <col min="8" max="8" width="9.7109375" style="4" bestFit="1" customWidth="1"/>
    <col min="9" max="9" width="10.85546875" style="5" bestFit="1" customWidth="1"/>
    <col min="10" max="16384" width="8.85546875" style="5"/>
  </cols>
  <sheetData>
    <row r="1" spans="1:7" ht="11.25" customHeight="1">
      <c r="A1" s="1"/>
    </row>
    <row r="2" spans="1:7">
      <c r="A2" s="135" t="s">
        <v>17</v>
      </c>
      <c r="B2" s="135"/>
      <c r="C2" s="135"/>
      <c r="D2" s="135"/>
      <c r="E2" s="135"/>
      <c r="F2" s="135"/>
      <c r="G2" s="135"/>
    </row>
    <row r="3" spans="1:7" ht="8.4499999999999993" customHeight="1"/>
    <row r="4" spans="1:7" ht="15.75" customHeight="1">
      <c r="A4" s="6"/>
      <c r="B4" s="7"/>
      <c r="C4" s="136" t="s">
        <v>18</v>
      </c>
      <c r="D4" s="138" t="s">
        <v>0</v>
      </c>
      <c r="E4" s="139"/>
      <c r="F4" s="139"/>
      <c r="G4" s="140" t="s">
        <v>1</v>
      </c>
    </row>
    <row r="5" spans="1:7" ht="32.25" customHeight="1">
      <c r="A5" s="8" t="s">
        <v>22</v>
      </c>
      <c r="B5" s="9" t="s">
        <v>23</v>
      </c>
      <c r="C5" s="137"/>
      <c r="D5" s="56" t="s">
        <v>2</v>
      </c>
      <c r="E5" s="56" t="s">
        <v>3</v>
      </c>
      <c r="F5" s="57" t="s">
        <v>4</v>
      </c>
      <c r="G5" s="141"/>
    </row>
    <row r="6" spans="1:7" ht="18" customHeight="1">
      <c r="A6" s="65">
        <v>2009</v>
      </c>
      <c r="B6" s="42" t="s">
        <v>5</v>
      </c>
      <c r="C6" s="43">
        <v>100</v>
      </c>
      <c r="D6" s="45"/>
      <c r="E6" s="46"/>
      <c r="F6" s="68"/>
      <c r="G6" s="52"/>
    </row>
    <row r="7" spans="1:7" ht="17.100000000000001" hidden="1" customHeight="1">
      <c r="A7" s="66">
        <v>2010</v>
      </c>
      <c r="B7" s="13" t="s">
        <v>6</v>
      </c>
      <c r="C7" s="14">
        <v>100.29400229916973</v>
      </c>
      <c r="D7" s="47">
        <v>0.29400229916973331</v>
      </c>
      <c r="E7" s="44"/>
      <c r="F7" s="58">
        <v>0.29400229916973331</v>
      </c>
      <c r="G7" s="53"/>
    </row>
    <row r="8" spans="1:7" ht="17.100000000000001" hidden="1" customHeight="1">
      <c r="A8" s="66"/>
      <c r="B8" s="15" t="s">
        <v>7</v>
      </c>
      <c r="C8" s="14">
        <v>101.64738215219647</v>
      </c>
      <c r="D8" s="47">
        <v>1.3494125491070719</v>
      </c>
      <c r="E8" s="44"/>
      <c r="F8" s="58">
        <v>1.6473821521964567</v>
      </c>
      <c r="G8" s="53"/>
    </row>
    <row r="9" spans="1:7" ht="17.100000000000001" hidden="1" customHeight="1">
      <c r="A9" s="66"/>
      <c r="B9" s="15" t="s">
        <v>8</v>
      </c>
      <c r="C9" s="14">
        <v>101.33319119957095</v>
      </c>
      <c r="D9" s="47">
        <v>-0.30909891231146958</v>
      </c>
      <c r="E9" s="44"/>
      <c r="F9" s="58">
        <v>1.3331911995709333</v>
      </c>
      <c r="G9" s="53"/>
    </row>
    <row r="10" spans="1:7" ht="17.100000000000001" hidden="1" customHeight="1">
      <c r="A10" s="66"/>
      <c r="B10" s="15" t="s">
        <v>9</v>
      </c>
      <c r="C10" s="14">
        <v>100.84399814879882</v>
      </c>
      <c r="D10" s="47">
        <v>-0.48275697723629207</v>
      </c>
      <c r="E10" s="44"/>
      <c r="F10" s="58">
        <v>0.84399814879880353</v>
      </c>
      <c r="G10" s="53"/>
    </row>
    <row r="11" spans="1:7" ht="17.100000000000001" hidden="1" customHeight="1">
      <c r="A11" s="66"/>
      <c r="B11" s="15" t="s">
        <v>10</v>
      </c>
      <c r="C11" s="14">
        <v>103.73732604723604</v>
      </c>
      <c r="D11" s="47">
        <v>2.8691126408614025</v>
      </c>
      <c r="E11" s="44"/>
      <c r="F11" s="58">
        <v>3.7373260472360386</v>
      </c>
      <c r="G11" s="53"/>
    </row>
    <row r="12" spans="1:7" ht="17.100000000000001" hidden="1" customHeight="1">
      <c r="A12" s="66"/>
      <c r="B12" s="15" t="s">
        <v>11</v>
      </c>
      <c r="C12" s="14">
        <v>105.7855105111107</v>
      </c>
      <c r="D12" s="47">
        <v>1.9743948893978995</v>
      </c>
      <c r="E12" s="44"/>
      <c r="F12" s="58">
        <v>5.7855105111106866</v>
      </c>
      <c r="G12" s="53"/>
    </row>
    <row r="13" spans="1:7" ht="17.100000000000001" hidden="1" customHeight="1">
      <c r="A13" s="66"/>
      <c r="B13" s="15" t="s">
        <v>12</v>
      </c>
      <c r="C13" s="14">
        <v>104.91053156394103</v>
      </c>
      <c r="D13" s="47">
        <v>-0.82712551363806597</v>
      </c>
      <c r="E13" s="44"/>
      <c r="F13" s="58">
        <v>4.910531563941035</v>
      </c>
      <c r="G13" s="53"/>
    </row>
    <row r="14" spans="1:7" ht="17.100000000000001" hidden="1" customHeight="1">
      <c r="A14" s="66"/>
      <c r="B14" s="15" t="s">
        <v>13</v>
      </c>
      <c r="C14" s="14">
        <v>104.9127631719019</v>
      </c>
      <c r="D14" s="47">
        <v>2.1271534207158993E-3</v>
      </c>
      <c r="E14" s="44"/>
      <c r="F14" s="58">
        <v>4.9127631719019007</v>
      </c>
      <c r="G14" s="53"/>
    </row>
    <row r="15" spans="1:7" ht="17.100000000000001" hidden="1" customHeight="1">
      <c r="A15" s="66"/>
      <c r="B15" s="15" t="s">
        <v>14</v>
      </c>
      <c r="C15" s="14">
        <v>106.21719098134825</v>
      </c>
      <c r="D15" s="47">
        <v>1.243345204156924</v>
      </c>
      <c r="E15" s="44"/>
      <c r="F15" s="58">
        <v>6.2171909813482529</v>
      </c>
      <c r="G15" s="53"/>
    </row>
    <row r="16" spans="1:7" ht="17.100000000000001" hidden="1" customHeight="1">
      <c r="A16" s="66"/>
      <c r="B16" s="15" t="s">
        <v>15</v>
      </c>
      <c r="C16" s="14">
        <v>104.1007425871644</v>
      </c>
      <c r="D16" s="47">
        <v>-1.9925667160182172</v>
      </c>
      <c r="E16" s="44"/>
      <c r="F16" s="58">
        <v>4.1007425871643903</v>
      </c>
      <c r="G16" s="53"/>
    </row>
    <row r="17" spans="1:8" ht="14.25" hidden="1" customHeight="1">
      <c r="A17" s="66"/>
      <c r="B17" s="15" t="s">
        <v>16</v>
      </c>
      <c r="C17" s="14">
        <v>105.25683082104963</v>
      </c>
      <c r="D17" s="47">
        <v>1.1105475380420273</v>
      </c>
      <c r="E17" s="44"/>
      <c r="F17" s="58">
        <v>5.2568308210496468</v>
      </c>
      <c r="G17" s="53"/>
    </row>
    <row r="18" spans="1:8" s="18" customFormat="1" ht="19.5" customHeight="1">
      <c r="A18" s="67">
        <v>2010</v>
      </c>
      <c r="B18" s="16" t="s">
        <v>5</v>
      </c>
      <c r="C18" s="11">
        <v>106.89040433786327</v>
      </c>
      <c r="D18" s="47">
        <v>1.5519881266337308</v>
      </c>
      <c r="E18" s="44">
        <v>6.8904043378632736</v>
      </c>
      <c r="F18" s="58">
        <v>6.8904043378632736</v>
      </c>
      <c r="G18" s="53">
        <v>3.8274894851126078</v>
      </c>
      <c r="H18" s="17"/>
    </row>
    <row r="19" spans="1:8" ht="18.75" hidden="1" customHeight="1">
      <c r="A19" s="66">
        <v>2011</v>
      </c>
      <c r="B19" s="13" t="s">
        <v>6</v>
      </c>
      <c r="C19" s="14">
        <v>106.70653772955393</v>
      </c>
      <c r="D19" s="47">
        <v>-0.17201413863882919</v>
      </c>
      <c r="E19" s="44">
        <v>6.3937376945593059</v>
      </c>
      <c r="F19" s="58">
        <v>-0.17201413863882919</v>
      </c>
      <c r="G19" s="53"/>
    </row>
    <row r="20" spans="1:8" ht="17.100000000000001" hidden="1" customHeight="1">
      <c r="A20" s="66"/>
      <c r="B20" s="15" t="s">
        <v>7</v>
      </c>
      <c r="C20" s="14">
        <v>106.33660908610277</v>
      </c>
      <c r="D20" s="47">
        <v>-0.34667851785120263</v>
      </c>
      <c r="E20" s="44">
        <v>4.6132294158693981</v>
      </c>
      <c r="F20" s="58">
        <v>-0.518096320423723</v>
      </c>
      <c r="G20" s="53"/>
    </row>
    <row r="21" spans="1:8" ht="17.100000000000001" hidden="1" customHeight="1">
      <c r="A21" s="66"/>
      <c r="B21" s="15" t="s">
        <v>8</v>
      </c>
      <c r="C21" s="14">
        <v>104.423314317044</v>
      </c>
      <c r="D21" s="47">
        <v>-1.7992813439344673</v>
      </c>
      <c r="E21" s="44">
        <v>3.0494678800623234</v>
      </c>
      <c r="F21" s="58">
        <v>-2.3080556539211869</v>
      </c>
      <c r="G21" s="53"/>
    </row>
    <row r="22" spans="1:8" ht="17.100000000000001" hidden="1" customHeight="1">
      <c r="A22" s="66"/>
      <c r="B22" s="15" t="s">
        <v>9</v>
      </c>
      <c r="C22" s="14">
        <v>103.46081120572453</v>
      </c>
      <c r="D22" s="47">
        <v>-0.92173200746834993</v>
      </c>
      <c r="E22" s="44">
        <v>2.5949120472836853</v>
      </c>
      <c r="F22" s="58">
        <v>-3.2085135736771662</v>
      </c>
      <c r="G22" s="53"/>
    </row>
    <row r="23" spans="1:8" ht="17.100000000000001" hidden="1" customHeight="1">
      <c r="A23" s="66"/>
      <c r="B23" s="15" t="s">
        <v>10</v>
      </c>
      <c r="C23" s="14">
        <v>102.86303550250125</v>
      </c>
      <c r="D23" s="47">
        <v>-0.57777983398432298</v>
      </c>
      <c r="E23" s="44">
        <v>-0.84279263602445553</v>
      </c>
      <c r="F23" s="58">
        <v>-3.7677552632621456</v>
      </c>
      <c r="G23" s="53"/>
    </row>
    <row r="24" spans="1:8" ht="17.100000000000001" hidden="1" customHeight="1">
      <c r="A24" s="66"/>
      <c r="B24" s="15" t="s">
        <v>11</v>
      </c>
      <c r="C24" s="14">
        <v>101.17329493268359</v>
      </c>
      <c r="D24" s="47">
        <v>-1.6427092216003842</v>
      </c>
      <c r="E24" s="44">
        <v>-4.359969107435262</v>
      </c>
      <c r="F24" s="58">
        <v>-5.3485712217055834</v>
      </c>
      <c r="G24" s="53"/>
    </row>
    <row r="25" spans="1:8" ht="17.100000000000001" hidden="1" customHeight="1">
      <c r="A25" s="66"/>
      <c r="B25" s="15" t="s">
        <v>12</v>
      </c>
      <c r="C25" s="14">
        <v>100.6083616789177</v>
      </c>
      <c r="D25" s="47">
        <v>-0.55838178853596787</v>
      </c>
      <c r="E25" s="44">
        <v>-4.1007988625062239</v>
      </c>
      <c r="F25" s="58">
        <v>-5.8770875625926635</v>
      </c>
      <c r="G25" s="53"/>
    </row>
    <row r="26" spans="1:8" ht="17.100000000000001" hidden="1" customHeight="1">
      <c r="A26" s="66"/>
      <c r="B26" s="15" t="s">
        <v>13</v>
      </c>
      <c r="C26" s="14">
        <v>101.50816739691824</v>
      </c>
      <c r="D26" s="47">
        <v>0.89436474561843227</v>
      </c>
      <c r="E26" s="44">
        <v>-3.2451683399141444</v>
      </c>
      <c r="F26" s="58">
        <v>-5.0352854162031662</v>
      </c>
      <c r="G26" s="53"/>
    </row>
    <row r="27" spans="1:8" ht="17.100000000000001" hidden="1" customHeight="1">
      <c r="A27" s="66"/>
      <c r="B27" s="15" t="s">
        <v>14</v>
      </c>
      <c r="C27" s="14">
        <v>103.48618097068061</v>
      </c>
      <c r="D27" s="47">
        <v>1.9486250461284698</v>
      </c>
      <c r="E27" s="44">
        <v>-2.5711563123027901</v>
      </c>
      <c r="F27" s="58">
        <v>-3.1847792028388824</v>
      </c>
      <c r="G27" s="53"/>
    </row>
    <row r="28" spans="1:8" ht="17.100000000000001" hidden="1" customHeight="1">
      <c r="A28" s="66"/>
      <c r="B28" s="15" t="s">
        <v>15</v>
      </c>
      <c r="C28" s="14">
        <v>104.10263915612488</v>
      </c>
      <c r="D28" s="47">
        <v>0.59569130840660023</v>
      </c>
      <c r="E28" s="44">
        <v>1.8218592042131831E-3</v>
      </c>
      <c r="F28" s="58">
        <v>-2.6080593473355407</v>
      </c>
      <c r="G28" s="53"/>
    </row>
    <row r="29" spans="1:8" ht="17.100000000000001" hidden="1" customHeight="1">
      <c r="A29" s="66"/>
      <c r="B29" s="15" t="s">
        <v>16</v>
      </c>
      <c r="C29" s="14">
        <v>103.50088011116374</v>
      </c>
      <c r="D29" s="47">
        <v>-0.57804398604983476</v>
      </c>
      <c r="E29" s="44">
        <v>-1.6682534484353226</v>
      </c>
      <c r="F29" s="58">
        <v>-3.1710276031754887</v>
      </c>
      <c r="G29" s="53">
        <v>0.48592212678266833</v>
      </c>
    </row>
    <row r="30" spans="1:8" s="18" customFormat="1" ht="17.100000000000001" customHeight="1">
      <c r="A30" s="67">
        <v>2011</v>
      </c>
      <c r="B30" s="16" t="s">
        <v>5</v>
      </c>
      <c r="C30" s="11">
        <v>104.79052681773116</v>
      </c>
      <c r="D30" s="47">
        <v>1.2460248697231435</v>
      </c>
      <c r="E30" s="44">
        <v>-1.9645145260137014</v>
      </c>
      <c r="F30" s="58">
        <v>-1.9645145260137014</v>
      </c>
      <c r="G30" s="53">
        <v>-0.23833724341940865</v>
      </c>
      <c r="H30" s="17"/>
    </row>
    <row r="31" spans="1:8" ht="17.100000000000001" hidden="1" customHeight="1">
      <c r="A31" s="66">
        <v>2012</v>
      </c>
      <c r="B31" s="13" t="s">
        <v>6</v>
      </c>
      <c r="C31" s="14">
        <v>104.2456911584668</v>
      </c>
      <c r="D31" s="47">
        <v>-0.51992835212293187</v>
      </c>
      <c r="E31" s="44">
        <v>-2.3061816299617135</v>
      </c>
      <c r="F31" s="58">
        <v>-0.51992835212293187</v>
      </c>
      <c r="G31" s="53">
        <v>-0.94565965587256073</v>
      </c>
    </row>
    <row r="32" spans="1:8" ht="17.100000000000001" hidden="1" customHeight="1">
      <c r="A32" s="66"/>
      <c r="B32" s="15" t="s">
        <v>7</v>
      </c>
      <c r="C32" s="14">
        <v>101.76395813874593</v>
      </c>
      <c r="D32" s="47">
        <v>-2.3806576484281834</v>
      </c>
      <c r="E32" s="44">
        <v>-4.3001662237078335</v>
      </c>
      <c r="F32" s="58">
        <v>-2.888208286469947</v>
      </c>
      <c r="G32" s="53">
        <v>-1.6789374420981318</v>
      </c>
    </row>
    <row r="33" spans="1:8" ht="17.100000000000001" hidden="1" customHeight="1">
      <c r="A33" s="66"/>
      <c r="B33" s="15" t="s">
        <v>8</v>
      </c>
      <c r="C33" s="14">
        <v>101.53636393117722</v>
      </c>
      <c r="D33" s="47">
        <v>-0.22364913052852842</v>
      </c>
      <c r="E33" s="44">
        <v>-2.7646607510479697</v>
      </c>
      <c r="F33" s="58">
        <v>-3.1053979642779268</v>
      </c>
      <c r="G33" s="53">
        <v>-2.1491453585609435</v>
      </c>
    </row>
    <row r="34" spans="1:8" ht="17.100000000000001" hidden="1" customHeight="1">
      <c r="A34" s="66"/>
      <c r="B34" s="15" t="s">
        <v>9</v>
      </c>
      <c r="C34" s="14">
        <v>101.93929134252907</v>
      </c>
      <c r="D34" s="47">
        <v>0.39683064840194504</v>
      </c>
      <c r="E34" s="44">
        <v>-1.4706243315355465</v>
      </c>
      <c r="F34" s="58">
        <v>-2.7208904867530777</v>
      </c>
      <c r="G34" s="53">
        <v>-2.4724184329025718</v>
      </c>
    </row>
    <row r="35" spans="1:8" ht="17.100000000000001" hidden="1" customHeight="1">
      <c r="A35" s="66"/>
      <c r="B35" s="15" t="s">
        <v>10</v>
      </c>
      <c r="C35" s="14">
        <v>103.77007436090568</v>
      </c>
      <c r="D35" s="47">
        <v>1.7959542334122602</v>
      </c>
      <c r="E35" s="44">
        <v>0.88179281699534329</v>
      </c>
      <c r="F35" s="58">
        <v>-0.97380220122418848</v>
      </c>
      <c r="G35" s="53">
        <v>-2.33296498232842</v>
      </c>
    </row>
    <row r="36" spans="1:8" ht="17.100000000000001" hidden="1" customHeight="1">
      <c r="A36" s="66"/>
      <c r="B36" s="15" t="s">
        <v>11</v>
      </c>
      <c r="C36" s="14">
        <v>106.33914404422664</v>
      </c>
      <c r="D36" s="47">
        <v>2.4757327188432896</v>
      </c>
      <c r="E36" s="44">
        <v>5.1059413602968959</v>
      </c>
      <c r="F36" s="58">
        <v>1.4778217779065841</v>
      </c>
      <c r="G36" s="53">
        <v>-1.563790401087843</v>
      </c>
    </row>
    <row r="37" spans="1:8" ht="17.100000000000001" hidden="1" customHeight="1">
      <c r="A37" s="66"/>
      <c r="B37" s="15" t="s">
        <v>12</v>
      </c>
      <c r="C37" s="14">
        <v>106.544193541908</v>
      </c>
      <c r="D37" s="47">
        <v>0.19282598099161419</v>
      </c>
      <c r="E37" s="44">
        <v>5.8999388956694929</v>
      </c>
      <c r="F37" s="58">
        <v>1.6734973832387681</v>
      </c>
      <c r="G37" s="53">
        <v>-0.75204805944059672</v>
      </c>
    </row>
    <row r="38" spans="1:8" ht="17.100000000000001" hidden="1" customHeight="1">
      <c r="A38" s="66"/>
      <c r="B38" s="15" t="s">
        <v>13</v>
      </c>
      <c r="C38" s="14">
        <v>106.83573340680167</v>
      </c>
      <c r="D38" s="47">
        <v>0.27363280456856387</v>
      </c>
      <c r="E38" s="44">
        <v>5.2484111835568115</v>
      </c>
      <c r="F38" s="58">
        <v>1.9517094256314351</v>
      </c>
      <c r="G38" s="53">
        <v>-5.5269992699848558E-2</v>
      </c>
    </row>
    <row r="39" spans="1:8" ht="17.100000000000001" hidden="1" customHeight="1">
      <c r="A39" s="66"/>
      <c r="B39" s="15" t="s">
        <v>14</v>
      </c>
      <c r="C39" s="14">
        <v>106.6718552867402</v>
      </c>
      <c r="D39" s="47">
        <v>-0.1533926101648575</v>
      </c>
      <c r="E39" s="44">
        <v>3.078357212700837</v>
      </c>
      <c r="F39" s="58">
        <v>1.7953230374357645</v>
      </c>
      <c r="G39" s="53">
        <v>0.41915309840918269</v>
      </c>
    </row>
    <row r="40" spans="1:8" ht="17.100000000000001" hidden="1" customHeight="1">
      <c r="A40" s="66"/>
      <c r="B40" s="15" t="s">
        <v>15</v>
      </c>
      <c r="C40" s="14">
        <v>106.18636486949718</v>
      </c>
      <c r="D40" s="47">
        <v>-0.45512512737121824</v>
      </c>
      <c r="E40" s="44">
        <v>2.0016070008055209</v>
      </c>
      <c r="F40" s="58">
        <v>1.3320269438036973</v>
      </c>
      <c r="G40" s="53">
        <v>0.58612407748093176</v>
      </c>
    </row>
    <row r="41" spans="1:8" ht="17.100000000000001" hidden="1" customHeight="1">
      <c r="A41" s="66"/>
      <c r="B41" s="15" t="s">
        <v>16</v>
      </c>
      <c r="C41" s="14">
        <v>106.6530378749993</v>
      </c>
      <c r="D41" s="47">
        <v>0.43948486802017328</v>
      </c>
      <c r="E41" s="44">
        <v>3.0455371591526728</v>
      </c>
      <c r="F41" s="58">
        <v>1.7773658686798228</v>
      </c>
      <c r="G41" s="53">
        <v>0.98115721561582347</v>
      </c>
    </row>
    <row r="42" spans="1:8" s="18" customFormat="1" ht="17.100000000000001" customHeight="1">
      <c r="A42" s="67">
        <v>2012</v>
      </c>
      <c r="B42" s="16" t="s">
        <v>5</v>
      </c>
      <c r="C42" s="11">
        <v>105.41659504374381</v>
      </c>
      <c r="D42" s="47">
        <v>-1.1593132796691918</v>
      </c>
      <c r="E42" s="44">
        <v>0.59744735046672304</v>
      </c>
      <c r="F42" s="58">
        <v>0.59744735046672304</v>
      </c>
      <c r="G42" s="53">
        <v>1.2021255535258177</v>
      </c>
      <c r="H42" s="17"/>
    </row>
    <row r="43" spans="1:8" ht="17.100000000000001" hidden="1" customHeight="1">
      <c r="A43" s="66">
        <v>2013</v>
      </c>
      <c r="B43" s="13" t="s">
        <v>6</v>
      </c>
      <c r="C43" s="14">
        <v>104.09975257556748</v>
      </c>
      <c r="D43" s="47">
        <v>-1.2491794746642029</v>
      </c>
      <c r="E43" s="44">
        <v>-0.13999483458503903</v>
      </c>
      <c r="F43" s="58">
        <v>-1.2491794746642029</v>
      </c>
      <c r="G43" s="53">
        <v>1.3911212306978911</v>
      </c>
    </row>
    <row r="44" spans="1:8" ht="17.100000000000001" hidden="1" customHeight="1">
      <c r="A44" s="66"/>
      <c r="B44" s="15" t="s">
        <v>7</v>
      </c>
      <c r="C44" s="14">
        <v>104.07526355007668</v>
      </c>
      <c r="D44" s="47">
        <v>-2.3524576077178949E-2</v>
      </c>
      <c r="E44" s="44">
        <v>2.2712416592321318</v>
      </c>
      <c r="F44" s="58">
        <v>-1.2724101865655371</v>
      </c>
      <c r="G44" s="53">
        <v>1.9532554227670715</v>
      </c>
    </row>
    <row r="45" spans="1:8" ht="17.100000000000001" hidden="1" customHeight="1">
      <c r="A45" s="66"/>
      <c r="B45" s="15" t="s">
        <v>8</v>
      </c>
      <c r="C45" s="14">
        <v>105.16745994392602</v>
      </c>
      <c r="D45" s="47">
        <v>1.0494293808094142</v>
      </c>
      <c r="E45" s="44">
        <v>3.5761532835763177</v>
      </c>
      <c r="F45" s="58">
        <v>-0.23633385209834046</v>
      </c>
      <c r="G45" s="53">
        <v>2.4864446451859692</v>
      </c>
    </row>
    <row r="46" spans="1:8" ht="17.100000000000001" hidden="1" customHeight="1">
      <c r="A46" s="66"/>
      <c r="B46" s="15" t="s">
        <v>9</v>
      </c>
      <c r="C46" s="14">
        <v>105.26746910119714</v>
      </c>
      <c r="D46" s="47">
        <v>9.509515331495777E-2</v>
      </c>
      <c r="E46" s="44">
        <v>3.2648625616642306</v>
      </c>
      <c r="F46" s="58">
        <v>-0.14146344082237761</v>
      </c>
      <c r="G46" s="53">
        <v>2.8833148345553923</v>
      </c>
    </row>
    <row r="47" spans="1:8" ht="17.100000000000001" hidden="1" customHeight="1">
      <c r="A47" s="66"/>
      <c r="B47" s="15" t="s">
        <v>10</v>
      </c>
      <c r="C47" s="14">
        <v>105.27916203032362</v>
      </c>
      <c r="D47" s="47">
        <v>1.1107827732843134E-2</v>
      </c>
      <c r="E47" s="44">
        <v>1.454260950194012</v>
      </c>
      <c r="F47" s="58">
        <v>-0.13037132660484474</v>
      </c>
      <c r="G47" s="53">
        <v>2.9300435056000822</v>
      </c>
    </row>
    <row r="48" spans="1:8" ht="17.100000000000001" hidden="1" customHeight="1">
      <c r="A48" s="66"/>
      <c r="B48" s="15" t="s">
        <v>11</v>
      </c>
      <c r="C48" s="14">
        <v>106.12821813288789</v>
      </c>
      <c r="D48" s="47">
        <v>0.806480680687514</v>
      </c>
      <c r="E48" s="44">
        <v>-0.19835208683927874</v>
      </c>
      <c r="F48" s="58">
        <v>0.67505793452045282</v>
      </c>
      <c r="G48" s="53">
        <v>2.4833583404242319</v>
      </c>
    </row>
    <row r="49" spans="1:8" ht="17.100000000000001" hidden="1" customHeight="1">
      <c r="A49" s="66"/>
      <c r="B49" s="15" t="s">
        <v>12</v>
      </c>
      <c r="C49" s="14">
        <v>106.3957969612968</v>
      </c>
      <c r="D49" s="47">
        <v>0.25212788183614521</v>
      </c>
      <c r="E49" s="44">
        <v>-0.13928171557544999</v>
      </c>
      <c r="F49" s="58">
        <v>0.92888782562808103</v>
      </c>
      <c r="G49" s="53">
        <v>1.9822324410153414</v>
      </c>
    </row>
    <row r="50" spans="1:8" ht="17.100000000000001" hidden="1" customHeight="1">
      <c r="A50" s="66"/>
      <c r="B50" s="15" t="s">
        <v>13</v>
      </c>
      <c r="C50" s="14">
        <v>107.35341571888014</v>
      </c>
      <c r="D50" s="47">
        <v>0.90005318342763019</v>
      </c>
      <c r="E50" s="44">
        <v>0.48455914100134123</v>
      </c>
      <c r="F50" s="58">
        <v>1.8373014935007461</v>
      </c>
      <c r="G50" s="53">
        <v>1.5886327267992613</v>
      </c>
    </row>
    <row r="51" spans="1:8" ht="17.100000000000001" hidden="1" customHeight="1">
      <c r="A51" s="66"/>
      <c r="B51" s="15" t="s">
        <v>14</v>
      </c>
      <c r="C51" s="14">
        <v>107.35677214782264</v>
      </c>
      <c r="D51" s="47">
        <v>3.1265227287065045E-3</v>
      </c>
      <c r="E51" s="44">
        <v>0.64207832444776614</v>
      </c>
      <c r="F51" s="58">
        <v>1.8404854598782237</v>
      </c>
      <c r="G51" s="53">
        <v>1.3848560580130567</v>
      </c>
    </row>
    <row r="52" spans="1:8" ht="17.100000000000001" hidden="1" customHeight="1">
      <c r="A52" s="66"/>
      <c r="B52" s="15" t="s">
        <v>15</v>
      </c>
      <c r="C52" s="14">
        <v>106.41087521701057</v>
      </c>
      <c r="D52" s="47">
        <v>-0.88107802785802392</v>
      </c>
      <c r="E52" s="44">
        <v>0.21143048619218519</v>
      </c>
      <c r="F52" s="58">
        <v>0.94319131902732067</v>
      </c>
      <c r="G52" s="53">
        <v>1.2343070013252344</v>
      </c>
    </row>
    <row r="53" spans="1:8" ht="17.100000000000001" hidden="1" customHeight="1">
      <c r="A53" s="66"/>
      <c r="B53" s="15" t="s">
        <v>16</v>
      </c>
      <c r="C53" s="14">
        <v>107.28600515546113</v>
      </c>
      <c r="D53" s="47">
        <v>0.82240648492538071</v>
      </c>
      <c r="E53" s="44">
        <v>0.59348265466539374</v>
      </c>
      <c r="F53" s="58">
        <v>1.7733546705256202</v>
      </c>
      <c r="G53" s="53">
        <v>1.0308435366868736</v>
      </c>
    </row>
    <row r="54" spans="1:8" s="18" customFormat="1" ht="17.100000000000001" customHeight="1">
      <c r="A54" s="67">
        <v>2013</v>
      </c>
      <c r="B54" s="16" t="s">
        <v>5</v>
      </c>
      <c r="C54" s="11">
        <v>107.38369281427954</v>
      </c>
      <c r="D54" s="47">
        <v>9.1053496378080467E-2</v>
      </c>
      <c r="E54" s="44">
        <v>1.8660228683343973</v>
      </c>
      <c r="F54" s="58">
        <v>1.8660228683343973</v>
      </c>
      <c r="G54" s="53">
        <v>1.1369388795046405</v>
      </c>
      <c r="H54" s="17"/>
    </row>
    <row r="55" spans="1:8" ht="17.100000000000001" hidden="1" customHeight="1">
      <c r="A55" s="66">
        <v>2014</v>
      </c>
      <c r="B55" s="13" t="s">
        <v>6</v>
      </c>
      <c r="C55" s="14">
        <v>108.17534319439284</v>
      </c>
      <c r="D55" s="47">
        <v>0.73721657298790433</v>
      </c>
      <c r="E55" s="44">
        <v>3.9150819459122346</v>
      </c>
      <c r="F55" s="58">
        <v>0.73721657298790433</v>
      </c>
      <c r="G55" s="53">
        <v>1.4727104608451782</v>
      </c>
    </row>
    <row r="56" spans="1:8" ht="17.100000000000001" hidden="1" customHeight="1">
      <c r="A56" s="66"/>
      <c r="B56" s="15" t="s">
        <v>7</v>
      </c>
      <c r="C56" s="14">
        <v>110.79324959362714</v>
      </c>
      <c r="D56" s="47">
        <v>2.420058325611123</v>
      </c>
      <c r="E56" s="44">
        <v>6.4549306092489758</v>
      </c>
      <c r="F56" s="58">
        <v>3.1751159696514151</v>
      </c>
      <c r="G56" s="53">
        <v>1.8197268870535623</v>
      </c>
    </row>
    <row r="57" spans="1:8" ht="17.100000000000001" hidden="1" customHeight="1">
      <c r="A57" s="66"/>
      <c r="B57" s="15" t="s">
        <v>8</v>
      </c>
      <c r="C57" s="14">
        <v>113.08376393078481</v>
      </c>
      <c r="D57" s="47">
        <v>2.0673771602141215</v>
      </c>
      <c r="E57" s="44">
        <v>7.5273321149713581</v>
      </c>
      <c r="F57" s="58">
        <v>5.3081347522324194</v>
      </c>
      <c r="G57" s="53">
        <v>2.1535985388837702</v>
      </c>
    </row>
    <row r="58" spans="1:8" ht="17.100000000000001" hidden="1" customHeight="1">
      <c r="A58" s="66"/>
      <c r="B58" s="15" t="s">
        <v>9</v>
      </c>
      <c r="C58" s="14">
        <v>112.81153578831194</v>
      </c>
      <c r="D58" s="47">
        <v>-0.24073141272472753</v>
      </c>
      <c r="E58" s="44">
        <v>7.1665698354184286</v>
      </c>
      <c r="F58" s="58">
        <v>5.0546249917293125</v>
      </c>
      <c r="G58" s="53">
        <v>2.4806802447463951</v>
      </c>
    </row>
    <row r="59" spans="1:8" ht="17.100000000000001" hidden="1" customHeight="1">
      <c r="A59" s="66"/>
      <c r="B59" s="15" t="s">
        <v>10</v>
      </c>
      <c r="C59" s="14">
        <v>110.88062528959419</v>
      </c>
      <c r="D59" s="47">
        <v>-1.7116250436844211</v>
      </c>
      <c r="E59" s="44">
        <v>5.3205811589354965</v>
      </c>
      <c r="F59" s="58">
        <v>3.2564837208221178</v>
      </c>
      <c r="G59" s="53">
        <v>2.8003353314139332</v>
      </c>
    </row>
    <row r="60" spans="1:8" ht="17.100000000000001" hidden="1" customHeight="1">
      <c r="A60" s="66"/>
      <c r="B60" s="15" t="s">
        <v>11</v>
      </c>
      <c r="C60" s="14">
        <v>110.32563541175047</v>
      </c>
      <c r="D60" s="47">
        <v>-0.50052917396003238</v>
      </c>
      <c r="E60" s="44">
        <v>3.9550435809699707</v>
      </c>
      <c r="F60" s="58">
        <v>2.7396548957941036</v>
      </c>
      <c r="G60" s="53">
        <v>3.1483730548945061</v>
      </c>
    </row>
    <row r="61" spans="1:8" ht="17.100000000000001" hidden="1" customHeight="1">
      <c r="A61" s="66"/>
      <c r="B61" s="15" t="s">
        <v>12</v>
      </c>
      <c r="C61" s="14">
        <v>109.83619857440144</v>
      </c>
      <c r="D61" s="47">
        <v>-0.44362929388294958</v>
      </c>
      <c r="E61" s="44">
        <v>3.2335878966686522</v>
      </c>
      <c r="F61" s="58">
        <v>2.2838716902421083</v>
      </c>
      <c r="G61" s="53">
        <v>3.4317302752884729</v>
      </c>
    </row>
    <row r="62" spans="1:8" ht="17.100000000000001" hidden="1" customHeight="1">
      <c r="A62" s="66"/>
      <c r="B62" s="15" t="s">
        <v>13</v>
      </c>
      <c r="C62" s="14">
        <v>111.43661326971507</v>
      </c>
      <c r="D62" s="47">
        <v>1.4570922119355032</v>
      </c>
      <c r="E62" s="44">
        <v>3.8035096726939202</v>
      </c>
      <c r="F62" s="58">
        <v>3.774242018706758</v>
      </c>
      <c r="G62" s="53">
        <v>3.7113681300028389</v>
      </c>
    </row>
    <row r="63" spans="1:8" ht="17.100000000000001" hidden="1" customHeight="1">
      <c r="A63" s="66"/>
      <c r="B63" s="15" t="s">
        <v>14</v>
      </c>
      <c r="C63" s="14">
        <v>112.8059446251437</v>
      </c>
      <c r="D63" s="47">
        <v>1.2287984310097215</v>
      </c>
      <c r="E63" s="44">
        <v>5.0757603533551929</v>
      </c>
      <c r="F63" s="58">
        <v>5.049418276424845</v>
      </c>
      <c r="G63" s="53">
        <v>4.0846872632563276</v>
      </c>
    </row>
    <row r="64" spans="1:8" ht="17.100000000000001" hidden="1" customHeight="1">
      <c r="A64" s="66"/>
      <c r="B64" s="15" t="s">
        <v>15</v>
      </c>
      <c r="C64" s="14">
        <v>114.80487841237645</v>
      </c>
      <c r="D64" s="47">
        <v>1.7720110353007072</v>
      </c>
      <c r="E64" s="44">
        <v>7.8882944795327035</v>
      </c>
      <c r="F64" s="58">
        <v>6.9109055608023198</v>
      </c>
      <c r="G64" s="53">
        <v>4.7274328335417408</v>
      </c>
    </row>
    <row r="65" spans="1:10" ht="17.100000000000001" hidden="1" customHeight="1">
      <c r="A65" s="66"/>
      <c r="B65" s="15" t="s">
        <v>16</v>
      </c>
      <c r="C65" s="14">
        <v>117.19430850620303</v>
      </c>
      <c r="D65" s="47">
        <v>2.0812966546977236</v>
      </c>
      <c r="E65" s="44">
        <v>9.2354108407563871</v>
      </c>
      <c r="F65" s="58">
        <v>9.1360386617463263</v>
      </c>
      <c r="G65" s="53">
        <v>5.4552824023943458</v>
      </c>
    </row>
    <row r="66" spans="1:10" s="18" customFormat="1" ht="17.100000000000001" customHeight="1">
      <c r="A66" s="67">
        <v>2014</v>
      </c>
      <c r="B66" s="16" t="s">
        <v>5</v>
      </c>
      <c r="C66" s="11">
        <v>120.1738902511113</v>
      </c>
      <c r="D66" s="48">
        <v>2.5424287091130964</v>
      </c>
      <c r="E66" s="27">
        <v>11.910744640671325</v>
      </c>
      <c r="F66" s="69">
        <v>11.910744640671325</v>
      </c>
      <c r="G66" s="54">
        <v>6.2975836300541204</v>
      </c>
      <c r="H66" s="17"/>
    </row>
    <row r="67" spans="1:10" ht="17.100000000000001" customHeight="1">
      <c r="A67" s="66">
        <v>2015</v>
      </c>
      <c r="B67" s="13" t="s">
        <v>6</v>
      </c>
      <c r="C67" s="14">
        <v>120.74508014233105</v>
      </c>
      <c r="D67" s="47">
        <v>0.47530282162473725</v>
      </c>
      <c r="E67" s="44">
        <v>11.6197800503856</v>
      </c>
      <c r="F67" s="58">
        <v>0.47530282162473725</v>
      </c>
      <c r="G67" s="53">
        <v>6.9430130026559027</v>
      </c>
    </row>
    <row r="68" spans="1:10" ht="17.100000000000001" customHeight="1">
      <c r="A68" s="66"/>
      <c r="B68" s="15" t="s">
        <v>7</v>
      </c>
      <c r="C68" s="14">
        <v>122.02055574247528</v>
      </c>
      <c r="D68" s="47">
        <v>1.0563375324615691</v>
      </c>
      <c r="E68" s="44">
        <v>10.133565167578524</v>
      </c>
      <c r="F68" s="58">
        <v>1.5366611561839534</v>
      </c>
      <c r="G68" s="53">
        <v>7.2581258214094362</v>
      </c>
    </row>
    <row r="69" spans="1:10" ht="17.100000000000001" customHeight="1">
      <c r="A69" s="66"/>
      <c r="B69" s="15" t="s">
        <v>8</v>
      </c>
      <c r="C69" s="14">
        <v>117.04330147073053</v>
      </c>
      <c r="D69" s="47">
        <v>-4.0790293417850592</v>
      </c>
      <c r="E69" s="44">
        <v>3.5014200114255516</v>
      </c>
      <c r="F69" s="58">
        <v>-2.6050490450456465</v>
      </c>
      <c r="G69" s="53">
        <v>6.9071076607036161</v>
      </c>
      <c r="H69" s="36"/>
    </row>
    <row r="70" spans="1:10" ht="17.100000000000001" customHeight="1">
      <c r="A70" s="66"/>
      <c r="B70" s="15" t="s">
        <v>9</v>
      </c>
      <c r="C70" s="14">
        <v>105.08003980609843</v>
      </c>
      <c r="D70" s="47">
        <v>-10.221227113645455</v>
      </c>
      <c r="E70" s="44">
        <v>-6.8534622174823312</v>
      </c>
      <c r="F70" s="58">
        <v>-12.560008179375131</v>
      </c>
      <c r="G70" s="53">
        <v>5.690538350241809</v>
      </c>
    </row>
    <row r="71" spans="1:10" ht="17.100000000000001" customHeight="1">
      <c r="A71" s="66"/>
      <c r="B71" s="15" t="s">
        <v>10</v>
      </c>
      <c r="C71" s="14">
        <v>99.92547751934103</v>
      </c>
      <c r="D71" s="47">
        <v>-4.9053676571392515</v>
      </c>
      <c r="E71" s="44">
        <v>-9.8801280581173501</v>
      </c>
      <c r="F71" s="58">
        <v>-16.849261257549259</v>
      </c>
      <c r="G71" s="53">
        <v>4.3964741521772339</v>
      </c>
    </row>
    <row r="72" spans="1:10" ht="17.100000000000001" customHeight="1">
      <c r="A72" s="66"/>
      <c r="B72" s="15" t="s">
        <v>11</v>
      </c>
      <c r="C72" s="14">
        <v>102.15376294920632</v>
      </c>
      <c r="D72" s="47">
        <v>2.2299472418673076</v>
      </c>
      <c r="E72" s="44">
        <v>-7.4070477201836127</v>
      </c>
      <c r="F72" s="58">
        <v>-14.995043652369688</v>
      </c>
      <c r="G72" s="53">
        <v>3.4368896914643869</v>
      </c>
      <c r="H72" s="36"/>
    </row>
    <row r="73" spans="1:10" ht="17.100000000000001" customHeight="1">
      <c r="A73" s="66"/>
      <c r="B73" s="15" t="s">
        <v>12</v>
      </c>
      <c r="C73" s="14">
        <v>103.44130754719933</v>
      </c>
      <c r="D73" s="47">
        <v>1.2603985999352716</v>
      </c>
      <c r="E73" s="44">
        <v>-5.822207168677906</v>
      </c>
      <c r="F73" s="58">
        <v>-13.923642372688548</v>
      </c>
      <c r="G73" s="53">
        <v>2.6780608924004099</v>
      </c>
    </row>
    <row r="74" spans="1:10" ht="17.100000000000001" customHeight="1">
      <c r="A74" s="66"/>
      <c r="B74" s="15" t="s">
        <v>13</v>
      </c>
      <c r="C74" s="14">
        <v>108.66138804997632</v>
      </c>
      <c r="D74" s="47">
        <v>5.0464177479534698</v>
      </c>
      <c r="E74" s="44">
        <v>-2.4904070020700857</v>
      </c>
      <c r="F74" s="58">
        <v>-9.579869784592006</v>
      </c>
      <c r="G74" s="53">
        <v>2.1485064346891534</v>
      </c>
    </row>
    <row r="75" spans="1:10" ht="17.100000000000001" customHeight="1">
      <c r="A75" s="66"/>
      <c r="B75" s="15" t="s">
        <v>14</v>
      </c>
      <c r="C75" s="14">
        <v>111.22948186381362</v>
      </c>
      <c r="D75" s="47">
        <v>2.363391320434971</v>
      </c>
      <c r="E75" s="44">
        <v>-1.3974997209311084</v>
      </c>
      <c r="F75" s="58">
        <v>-7.4428882751550702</v>
      </c>
      <c r="G75" s="53">
        <v>1.6078954997531554</v>
      </c>
      <c r="I75" s="19"/>
      <c r="J75" s="19"/>
    </row>
    <row r="76" spans="1:10" ht="17.100000000000001" customHeight="1">
      <c r="A76" s="66"/>
      <c r="B76" s="15" t="s">
        <v>15</v>
      </c>
      <c r="C76" s="14">
        <v>107.15982817111654</v>
      </c>
      <c r="D76" s="47">
        <v>-3.65879047938013</v>
      </c>
      <c r="E76" s="44">
        <v>-6.6591684490959153</v>
      </c>
      <c r="F76" s="58">
        <v>-10.829359066932938</v>
      </c>
      <c r="G76" s="53">
        <v>0.391459387889455</v>
      </c>
    </row>
    <row r="77" spans="1:10" ht="17.100000000000001" customHeight="1">
      <c r="A77" s="66"/>
      <c r="B77" s="15" t="s">
        <v>16</v>
      </c>
      <c r="C77" s="14">
        <v>107.88762487473549</v>
      </c>
      <c r="D77" s="47">
        <v>0.67916934549090513</v>
      </c>
      <c r="E77" s="44">
        <v>-7.9412419852922511</v>
      </c>
      <c r="F77" s="58">
        <v>-10.223739408537782</v>
      </c>
      <c r="G77" s="53">
        <v>-1.0458916416317408</v>
      </c>
    </row>
    <row r="78" spans="1:10" ht="17.100000000000001" customHeight="1">
      <c r="A78" s="67"/>
      <c r="B78" s="10" t="s">
        <v>5</v>
      </c>
      <c r="C78" s="11">
        <v>107.46508075277544</v>
      </c>
      <c r="D78" s="48">
        <v>-0.39165207543557301</v>
      </c>
      <c r="E78" s="27">
        <v>-10.575349996392703</v>
      </c>
      <c r="F78" s="69">
        <v>-10.575349996392703</v>
      </c>
      <c r="G78" s="54">
        <v>-2.9215718106985804</v>
      </c>
      <c r="H78" s="36"/>
    </row>
    <row r="79" spans="1:10" ht="17.100000000000001" customHeight="1">
      <c r="A79" s="59">
        <v>2016</v>
      </c>
      <c r="B79" s="13" t="s">
        <v>6</v>
      </c>
      <c r="C79" s="20">
        <v>104.38001130024527</v>
      </c>
      <c r="D79" s="49">
        <v>-2.8707645599107678</v>
      </c>
      <c r="E79" s="28">
        <v>-13.553404265246314</v>
      </c>
      <c r="F79" s="70">
        <v>-2.8707645599107678</v>
      </c>
      <c r="G79" s="55">
        <v>-5.0146002466272677</v>
      </c>
    </row>
    <row r="80" spans="1:10" ht="17.100000000000001" customHeight="1">
      <c r="A80" s="60"/>
      <c r="B80" s="22" t="s">
        <v>7</v>
      </c>
      <c r="C80" s="14">
        <v>98.763818055903215</v>
      </c>
      <c r="D80" s="49">
        <v>-5.3805256144179623</v>
      </c>
      <c r="E80" s="28">
        <v>-19.059688382058738</v>
      </c>
      <c r="F80" s="71">
        <v>-8.0968279518530863</v>
      </c>
      <c r="G80" s="55">
        <v>-7.4795788259123981</v>
      </c>
    </row>
    <row r="81" spans="1:9" ht="17.100000000000001" customHeight="1">
      <c r="A81" s="60"/>
      <c r="B81" s="22" t="s">
        <v>8</v>
      </c>
      <c r="C81" s="14">
        <v>95.608035487796499</v>
      </c>
      <c r="D81" s="49">
        <v>-3.1952820680954801</v>
      </c>
      <c r="E81" s="28">
        <v>-18.313962194833024</v>
      </c>
      <c r="F81" s="71">
        <v>-11.03339352831847</v>
      </c>
      <c r="G81" s="55">
        <v>-9.2982178065316106</v>
      </c>
      <c r="H81" s="36"/>
    </row>
    <row r="82" spans="1:9" ht="17.100000000000001" customHeight="1">
      <c r="A82" s="60"/>
      <c r="B82" s="22" t="s">
        <v>9</v>
      </c>
      <c r="C82" s="14">
        <v>93.569833775994795</v>
      </c>
      <c r="D82" s="49">
        <v>-2.131830971531528</v>
      </c>
      <c r="E82" s="28">
        <v>-10.953751113287666</v>
      </c>
      <c r="F82" s="71">
        <v>-12.930011199402344</v>
      </c>
      <c r="G82" s="55">
        <v>-9.6259484132721553</v>
      </c>
    </row>
    <row r="83" spans="1:9" ht="17.100000000000001" customHeight="1">
      <c r="A83" s="60"/>
      <c r="B83" s="22" t="s">
        <v>10</v>
      </c>
      <c r="C83" s="14">
        <v>93.458686445325313</v>
      </c>
      <c r="D83" s="49">
        <v>-0.11878543135554764</v>
      </c>
      <c r="E83" s="28">
        <v>-6.4716138812186728</v>
      </c>
      <c r="F83" s="71">
        <v>-13.033437661180358</v>
      </c>
      <c r="G83" s="55">
        <v>-9.3737198108089785</v>
      </c>
    </row>
    <row r="84" spans="1:9" ht="17.100000000000001" customHeight="1">
      <c r="A84" s="60"/>
      <c r="B84" s="22" t="s">
        <v>11</v>
      </c>
      <c r="C84" s="14">
        <v>93.700988182860343</v>
      </c>
      <c r="D84" s="49">
        <v>0.25926079934450286</v>
      </c>
      <c r="E84" s="28">
        <v>-8.2745603512901766</v>
      </c>
      <c r="F84" s="71">
        <v>-12.807967456498289</v>
      </c>
      <c r="G84" s="55">
        <v>-9.4510842225138987</v>
      </c>
    </row>
    <row r="85" spans="1:9" ht="17.100000000000001" customHeight="1">
      <c r="A85" s="60"/>
      <c r="B85" s="22" t="s">
        <v>12</v>
      </c>
      <c r="C85" s="14">
        <v>94.311677436209763</v>
      </c>
      <c r="D85" s="49">
        <v>0.65174259652165745</v>
      </c>
      <c r="E85" s="28">
        <v>-8.8259036234860133</v>
      </c>
      <c r="F85" s="71">
        <v>-12.239699839639272</v>
      </c>
      <c r="G85" s="55">
        <v>-9.6990099161582322</v>
      </c>
    </row>
    <row r="86" spans="1:9" ht="17.100000000000001" customHeight="1">
      <c r="A86" s="60"/>
      <c r="B86" s="22" t="s">
        <v>13</v>
      </c>
      <c r="C86" s="14">
        <v>95.157342537317106</v>
      </c>
      <c r="D86" s="49">
        <v>0.89667061820561855</v>
      </c>
      <c r="E86" s="28">
        <v>-12.427639435682835</v>
      </c>
      <c r="F86" s="71">
        <v>-11.452779013652275</v>
      </c>
      <c r="G86" s="55">
        <v>-10.517282316282774</v>
      </c>
    </row>
    <row r="87" spans="1:9" ht="17.100000000000001" customHeight="1">
      <c r="A87" s="60"/>
      <c r="B87" s="22" t="s">
        <v>14</v>
      </c>
      <c r="C87" s="14">
        <v>95.020119102122763</v>
      </c>
      <c r="D87" s="49">
        <v>-0.14420688045227337</v>
      </c>
      <c r="E87" s="28">
        <v>-14.572901437711593</v>
      </c>
      <c r="F87" s="71">
        <v>-11.580470198763862</v>
      </c>
      <c r="G87" s="55">
        <v>-11.619628198369995</v>
      </c>
    </row>
    <row r="88" spans="1:9" ht="17.100000000000001" customHeight="1">
      <c r="A88" s="60"/>
      <c r="B88" s="22" t="s">
        <v>15</v>
      </c>
      <c r="C88" s="14">
        <v>94.511840614598583</v>
      </c>
      <c r="D88" s="49">
        <v>-0.53491670219641207</v>
      </c>
      <c r="E88" s="28">
        <v>-11.802918847836537</v>
      </c>
      <c r="F88" s="71">
        <v>-12.053441031674211</v>
      </c>
      <c r="G88" s="55">
        <v>-12.060978085118535</v>
      </c>
    </row>
    <row r="89" spans="1:9" ht="17.100000000000001" customHeight="1">
      <c r="A89" s="60"/>
      <c r="B89" s="22" t="s">
        <v>16</v>
      </c>
      <c r="C89" s="14">
        <v>96.72189260772663</v>
      </c>
      <c r="D89" s="49">
        <v>2.3383863638210443</v>
      </c>
      <c r="E89" s="28">
        <v>-10.349409656550506</v>
      </c>
      <c r="F89" s="71">
        <v>-9.9969106893090469</v>
      </c>
      <c r="G89" s="55">
        <v>-12.28591032292627</v>
      </c>
    </row>
    <row r="90" spans="1:9" ht="17.100000000000001" customHeight="1">
      <c r="A90" s="64"/>
      <c r="B90" s="24" t="s">
        <v>5</v>
      </c>
      <c r="C90" s="11">
        <v>96.727329090328539</v>
      </c>
      <c r="D90" s="50">
        <v>5.6207363765707896E-3</v>
      </c>
      <c r="E90" s="29">
        <v>-9.9918518529281215</v>
      </c>
      <c r="F90" s="72">
        <v>-9.9918518529281215</v>
      </c>
      <c r="G90" s="51">
        <v>-12.254705199271797</v>
      </c>
      <c r="H90" s="38">
        <f>AVERAGE(C79:C90)</f>
        <v>95.994297886369068</v>
      </c>
    </row>
    <row r="91" spans="1:9" ht="17.100000000000001" customHeight="1">
      <c r="A91" s="59">
        <v>2017</v>
      </c>
      <c r="B91" s="13" t="s">
        <v>6</v>
      </c>
      <c r="C91" s="20">
        <v>95.939724614132757</v>
      </c>
      <c r="D91" s="49">
        <v>-0.81425227348134399</v>
      </c>
      <c r="E91" s="28">
        <v>-8.0861139800362167</v>
      </c>
      <c r="F91" s="70">
        <v>-0.81425227348134399</v>
      </c>
      <c r="G91" s="55">
        <v>-11.798127546121901</v>
      </c>
    </row>
    <row r="92" spans="1:9" ht="17.100000000000001" customHeight="1">
      <c r="A92" s="66"/>
      <c r="B92" s="22" t="s">
        <v>7</v>
      </c>
      <c r="C92" s="14">
        <v>94.72891090606673</v>
      </c>
      <c r="D92" s="49">
        <v>-1.2620566850028894</v>
      </c>
      <c r="E92" s="28">
        <v>-4.0854102537354464</v>
      </c>
      <c r="F92" s="71">
        <v>-2.0660326332339736</v>
      </c>
      <c r="G92" s="55">
        <v>-10.503901512653499</v>
      </c>
      <c r="H92" s="38"/>
      <c r="I92" s="37"/>
    </row>
    <row r="93" spans="1:9" ht="17.100000000000001" customHeight="1">
      <c r="A93" s="66"/>
      <c r="B93" s="39" t="s">
        <v>8</v>
      </c>
      <c r="C93" s="14">
        <v>93.644466917647236</v>
      </c>
      <c r="D93" s="49">
        <v>-1.1447867161640204</v>
      </c>
      <c r="E93" s="28">
        <v>-2.0537693930547221</v>
      </c>
      <c r="F93" s="71">
        <v>-3.1871676822611192</v>
      </c>
      <c r="G93" s="55">
        <v>-9.1282212554197599</v>
      </c>
      <c r="H93" s="38">
        <f>AVERAGE(C82:C93)</f>
        <v>94.791067685860867</v>
      </c>
      <c r="I93" s="37"/>
    </row>
    <row r="94" spans="1:9" ht="17.100000000000001" customHeight="1">
      <c r="A94" s="66"/>
      <c r="B94" s="39" t="s">
        <v>9</v>
      </c>
      <c r="C94" s="14">
        <v>89.70101173471636</v>
      </c>
      <c r="D94" s="47">
        <v>-4.2110925639619694</v>
      </c>
      <c r="E94" s="44">
        <v>-4.1346894454684531</v>
      </c>
      <c r="F94" s="58">
        <v>-7.2640456649543896</v>
      </c>
      <c r="G94" s="53">
        <v>-8.5968179069304398</v>
      </c>
    </row>
    <row r="95" spans="1:9">
      <c r="A95" s="66"/>
      <c r="B95" s="39" t="s">
        <v>10</v>
      </c>
      <c r="C95" s="14">
        <v>88.364402128042016</v>
      </c>
      <c r="D95" s="47">
        <v>-1.4900719410247802</v>
      </c>
      <c r="E95" s="44">
        <v>-5.450840912752966</v>
      </c>
      <c r="F95" s="58">
        <v>-8.6458780997424594</v>
      </c>
      <c r="G95" s="53">
        <v>-8.5306335581275992</v>
      </c>
    </row>
    <row r="96" spans="1:9">
      <c r="A96" s="66"/>
      <c r="B96" s="39" t="s">
        <v>11</v>
      </c>
      <c r="C96" s="14">
        <v>86.380604923660513</v>
      </c>
      <c r="D96" s="47">
        <v>-2.2450185330365713</v>
      </c>
      <c r="E96" s="44">
        <v>-7.812493124313562</v>
      </c>
      <c r="F96" s="58">
        <v>-10.696795067096</v>
      </c>
      <c r="G96" s="53">
        <v>-8.4970656555475692</v>
      </c>
    </row>
    <row r="97" spans="1:7">
      <c r="A97" s="66"/>
      <c r="B97" s="39" t="s">
        <v>12</v>
      </c>
      <c r="C97" s="14">
        <v>87.455172976692182</v>
      </c>
      <c r="D97" s="47">
        <v>1.2439922757907453</v>
      </c>
      <c r="E97" s="44">
        <v>-7.2700482547934371</v>
      </c>
      <c r="F97" s="58">
        <v>-9.5858700956971301</v>
      </c>
      <c r="G97" s="53">
        <v>-8.3739461561098505</v>
      </c>
    </row>
    <row r="98" spans="1:7">
      <c r="A98" s="66"/>
      <c r="B98" s="39" t="s">
        <v>25</v>
      </c>
      <c r="C98" s="14">
        <v>86.830007025270632</v>
      </c>
      <c r="D98" s="47">
        <v>-0.71484159271878411</v>
      </c>
      <c r="E98" s="44">
        <v>-8.75112239371418</v>
      </c>
      <c r="F98" s="58">
        <v>-10.232187901947899</v>
      </c>
      <c r="G98" s="53">
        <v>-8.0375435588539297</v>
      </c>
    </row>
    <row r="99" spans="1:7">
      <c r="A99" s="66"/>
      <c r="B99" s="39" t="s">
        <v>26</v>
      </c>
      <c r="C99" s="14">
        <v>85.301590824366684</v>
      </c>
      <c r="D99" s="47">
        <v>-1.7602396375012717</v>
      </c>
      <c r="E99" s="44">
        <v>-10.22786370885423</v>
      </c>
      <c r="F99" s="58">
        <v>-11.8123165122154</v>
      </c>
      <c r="G99" s="53">
        <v>-7.6002848969365404</v>
      </c>
    </row>
    <row r="100" spans="1:7">
      <c r="A100" s="66"/>
      <c r="B100" s="39" t="s">
        <v>27</v>
      </c>
      <c r="C100" s="14">
        <v>86.130464143891146</v>
      </c>
      <c r="D100" s="47">
        <v>0.97169737576298587</v>
      </c>
      <c r="E100" s="44">
        <v>-8.8680703033655988</v>
      </c>
      <c r="F100" s="58">
        <v>-10.955399106018476</v>
      </c>
      <c r="G100" s="53">
        <v>-7.3187012132950002</v>
      </c>
    </row>
    <row r="101" spans="1:7">
      <c r="A101" s="66"/>
      <c r="B101" s="39" t="s">
        <v>28</v>
      </c>
      <c r="C101" s="14">
        <v>86.652458154086034</v>
      </c>
      <c r="D101" s="47">
        <v>0.60605038575299375</v>
      </c>
      <c r="E101" s="44">
        <v>-10.410708663941307</v>
      </c>
      <c r="F101" s="58">
        <v>-10.415743958808292</v>
      </c>
      <c r="G101" s="53">
        <v>-7.2946951417356445</v>
      </c>
    </row>
    <row r="102" spans="1:7">
      <c r="A102" s="64"/>
      <c r="B102" s="24" t="s">
        <v>29</v>
      </c>
      <c r="C102" s="11">
        <v>86.29374159995487</v>
      </c>
      <c r="D102" s="50">
        <v>-0.41397158461828099</v>
      </c>
      <c r="E102" s="29">
        <v>-10.786597323110499</v>
      </c>
      <c r="F102" s="72">
        <v>-10.786597323110499</v>
      </c>
      <c r="G102" s="51">
        <v>-7.3362880702852635</v>
      </c>
    </row>
    <row r="103" spans="1:7">
      <c r="A103" s="59">
        <v>2018</v>
      </c>
      <c r="B103" s="13" t="s">
        <v>6</v>
      </c>
      <c r="C103" s="20">
        <v>84.823868337797094</v>
      </c>
      <c r="D103" s="49">
        <v>-1.70333703801127</v>
      </c>
      <c r="E103" s="28">
        <v>-11.586291623249252</v>
      </c>
      <c r="F103" s="70">
        <v>-1.70333703801127</v>
      </c>
      <c r="G103" s="55">
        <v>-7.6244208588944389</v>
      </c>
    </row>
    <row r="104" spans="1:7">
      <c r="A104" s="66"/>
      <c r="B104" s="22" t="s">
        <v>7</v>
      </c>
      <c r="C104" s="14">
        <v>83.641658597774239</v>
      </c>
      <c r="D104" s="49">
        <v>-1.3937229734853673</v>
      </c>
      <c r="E104" s="28">
        <v>-11.704190623796592</v>
      </c>
      <c r="F104" s="71">
        <v>-3.0733202118819918</v>
      </c>
      <c r="G104" s="55">
        <v>-8.2703414561932078</v>
      </c>
    </row>
    <row r="105" spans="1:7">
      <c r="A105" s="66"/>
      <c r="B105" s="39" t="s">
        <v>8</v>
      </c>
      <c r="C105" s="14">
        <v>82.791984861121549</v>
      </c>
      <c r="D105" s="49">
        <v>-1.0158499375756094</v>
      </c>
      <c r="E105" s="28">
        <v>-11.589026467596398</v>
      </c>
      <c r="F105" s="71">
        <v>-4.0579498280037001</v>
      </c>
      <c r="G105" s="55">
        <v>-9.0660658084294994</v>
      </c>
    </row>
    <row r="106" spans="1:7">
      <c r="A106" s="66"/>
      <c r="B106" s="39" t="s">
        <v>9</v>
      </c>
      <c r="C106" s="14">
        <v>84.282617333001568</v>
      </c>
      <c r="D106" s="47">
        <v>1.8004550493389644</v>
      </c>
      <c r="E106" s="44">
        <v>-6.0405053375978213</v>
      </c>
      <c r="F106" s="58">
        <v>-2.3305563412426693</v>
      </c>
      <c r="G106" s="53">
        <v>-9.2336983152533065</v>
      </c>
    </row>
    <row r="107" spans="1:7">
      <c r="A107" s="66"/>
      <c r="B107" s="39" t="s">
        <v>10</v>
      </c>
      <c r="C107" s="14">
        <v>85.184620574560313</v>
      </c>
      <c r="D107" s="47">
        <v>1.070212660808707</v>
      </c>
      <c r="E107" s="44">
        <v>-3.5984870342631154</v>
      </c>
      <c r="F107" s="58">
        <v>-1.2852855894652038</v>
      </c>
      <c r="G107" s="53">
        <v>-9.105734300561565</v>
      </c>
    </row>
    <row r="108" spans="1:7">
      <c r="A108" s="66"/>
      <c r="B108" s="39" t="s">
        <v>11</v>
      </c>
      <c r="C108" s="14">
        <v>85.364014109891272</v>
      </c>
      <c r="D108" s="47">
        <v>0.21059380686439511</v>
      </c>
      <c r="E108" s="44">
        <v>-1.1768739228761689</v>
      </c>
      <c r="F108" s="58">
        <v>-1.0773985144527387</v>
      </c>
      <c r="G108" s="53">
        <v>-8.6029541610841562</v>
      </c>
    </row>
    <row r="109" spans="1:7">
      <c r="A109" s="66"/>
      <c r="B109" s="39" t="s">
        <v>12</v>
      </c>
      <c r="C109" s="14">
        <v>85.111802484390452</v>
      </c>
      <c r="D109" s="47">
        <v>-0.29545427090171472</v>
      </c>
      <c r="E109" s="44">
        <v>-2.6795104423683114</v>
      </c>
      <c r="F109" s="58">
        <v>-1.3696695654288789</v>
      </c>
      <c r="G109" s="53">
        <v>-8.2508868474291006</v>
      </c>
    </row>
    <row r="110" spans="1:7">
      <c r="A110" s="66"/>
      <c r="B110" s="39" t="s">
        <v>25</v>
      </c>
      <c r="C110" s="14">
        <v>88.140564040237791</v>
      </c>
      <c r="D110" s="47">
        <v>3.5585682213730792</v>
      </c>
      <c r="E110" s="44">
        <v>1.509336529923047</v>
      </c>
      <c r="F110" s="58">
        <v>2.1401580300510261</v>
      </c>
      <c r="G110" s="53">
        <v>-7.4416095172959729</v>
      </c>
    </row>
    <row r="111" spans="1:7">
      <c r="A111" s="66"/>
      <c r="B111" s="39" t="s">
        <v>26</v>
      </c>
      <c r="C111" s="14">
        <v>89.985570469692064</v>
      </c>
      <c r="D111" s="47">
        <v>2.0932546206670537</v>
      </c>
      <c r="E111" s="44">
        <v>5.4910812331384875</v>
      </c>
      <c r="F111" s="58">
        <v>4.2782116075716914</v>
      </c>
      <c r="G111" s="53">
        <v>-6.1938483001131601</v>
      </c>
    </row>
    <row r="112" spans="1:7">
      <c r="A112" s="66"/>
      <c r="B112" s="39" t="s">
        <v>27</v>
      </c>
      <c r="C112" s="14">
        <v>89.241768464928001</v>
      </c>
      <c r="D112" s="47">
        <v>-0.82657919584406159</v>
      </c>
      <c r="E112" s="44">
        <v>3.6123157490931987</v>
      </c>
      <c r="F112" s="58">
        <v>3.4162696046252705</v>
      </c>
      <c r="G112" s="53">
        <v>-5.1851808626819462</v>
      </c>
    </row>
    <row r="113" spans="1:7">
      <c r="A113" s="66"/>
      <c r="B113" s="39" t="s">
        <v>28</v>
      </c>
      <c r="C113" s="14">
        <v>89.272684090163963</v>
      </c>
      <c r="D113" s="47">
        <v>3.4642551092105123E-2</v>
      </c>
      <c r="E113" s="44">
        <v>3.0238333590244366</v>
      </c>
      <c r="F113" s="58">
        <v>3.4520956386606088</v>
      </c>
      <c r="G113" s="53">
        <v>-4.0563157469135973</v>
      </c>
    </row>
    <row r="114" spans="1:7">
      <c r="A114" s="64"/>
      <c r="B114" s="24" t="s">
        <v>29</v>
      </c>
      <c r="C114" s="11">
        <v>89.521517764835394</v>
      </c>
      <c r="D114" s="50">
        <v>0.27873439362493002</v>
      </c>
      <c r="E114" s="29">
        <v>3.7404522101313233</v>
      </c>
      <c r="F114" s="72">
        <v>3.7404522101313233</v>
      </c>
      <c r="G114" s="51">
        <v>-2.8161185701591194</v>
      </c>
    </row>
    <row r="115" spans="1:7">
      <c r="A115" s="59">
        <f>A103+1</f>
        <v>2019</v>
      </c>
      <c r="B115" s="13" t="s">
        <v>6</v>
      </c>
      <c r="C115" s="20">
        <v>90.084979753176455</v>
      </c>
      <c r="D115" s="49">
        <v>0.62941514220213435</v>
      </c>
      <c r="E115" s="28">
        <v>6.2023950551604656</v>
      </c>
      <c r="F115" s="70">
        <v>0.62941514220213435</v>
      </c>
      <c r="G115" s="55">
        <v>-1.2953545719879287</v>
      </c>
    </row>
    <row r="116" spans="1:7">
      <c r="A116" s="66"/>
      <c r="B116" s="22" t="s">
        <v>7</v>
      </c>
      <c r="C116" s="14">
        <v>89.162683416380375</v>
      </c>
      <c r="D116" s="49">
        <v>-1.0238070090297811</v>
      </c>
      <c r="E116" s="28">
        <v>6.6008074339561915</v>
      </c>
      <c r="F116" s="71">
        <v>-0.4008358631693909</v>
      </c>
      <c r="G116" s="55">
        <v>0.27987998174528173</v>
      </c>
    </row>
    <row r="117" spans="1:7">
      <c r="A117" s="66"/>
      <c r="B117" s="39" t="s">
        <v>8</v>
      </c>
      <c r="C117" s="14">
        <v>89.061228003255039</v>
      </c>
      <c r="D117" s="49">
        <v>-0.11378685481183481</v>
      </c>
      <c r="E117" s="28">
        <v>7.5722826945745538</v>
      </c>
      <c r="F117" s="71">
        <v>-0.51416661945957287</v>
      </c>
      <c r="G117" s="55">
        <v>1.9381018409827249</v>
      </c>
    </row>
    <row r="118" spans="1:7">
      <c r="A118" s="66"/>
      <c r="B118" s="39" t="s">
        <v>9</v>
      </c>
      <c r="C118" s="14">
        <v>89.798520775655405</v>
      </c>
      <c r="D118" s="47">
        <v>0.8278493222364034</v>
      </c>
      <c r="E118" s="44">
        <v>6.5445326891788937</v>
      </c>
      <c r="F118" s="58">
        <v>0.30942617790246629</v>
      </c>
      <c r="G118" s="53">
        <v>3.0109748842197916</v>
      </c>
    </row>
    <row r="119" spans="1:7">
      <c r="A119" s="66"/>
      <c r="B119" s="39" t="s">
        <v>10</v>
      </c>
      <c r="C119" s="14">
        <v>91.095635676322786</v>
      </c>
      <c r="D119" s="47">
        <v>1.4444724584138555</v>
      </c>
      <c r="E119" s="44">
        <v>6.9390637205323742</v>
      </c>
      <c r="F119" s="58">
        <v>1.7583682122352542</v>
      </c>
      <c r="G119" s="53">
        <v>3.9065508828806941</v>
      </c>
    </row>
    <row r="120" spans="1:7">
      <c r="A120" s="66"/>
      <c r="B120" s="39" t="s">
        <v>11</v>
      </c>
      <c r="C120" s="14">
        <v>90.981952126447538</v>
      </c>
      <c r="D120" s="47">
        <v>-0.1247958247738552</v>
      </c>
      <c r="E120" s="44">
        <v>6.5811549224057586</v>
      </c>
      <c r="F120" s="58">
        <v>1.6313780173483821</v>
      </c>
      <c r="G120" s="53">
        <v>4.5578539469049133</v>
      </c>
    </row>
    <row r="121" spans="1:7">
      <c r="A121" s="66"/>
      <c r="B121" s="39" t="s">
        <v>12</v>
      </c>
      <c r="C121" s="14">
        <v>91.065903783570505</v>
      </c>
      <c r="D121" s="47">
        <v>9.227286858639161E-2</v>
      </c>
      <c r="E121" s="44">
        <v>6.99562355088419</v>
      </c>
      <c r="F121" s="58">
        <v>1.7251562052288563</v>
      </c>
      <c r="G121" s="53">
        <v>5.3798616375091655</v>
      </c>
    </row>
    <row r="122" spans="1:7">
      <c r="A122" s="66"/>
      <c r="B122" s="39" t="s">
        <v>25</v>
      </c>
      <c r="C122" s="14">
        <v>91.895390247922379</v>
      </c>
      <c r="D122" s="47">
        <v>0.91086392369557245</v>
      </c>
      <c r="E122" s="44">
        <v>4.2600433166849712</v>
      </c>
      <c r="F122" s="58">
        <v>2.6517339544252678</v>
      </c>
      <c r="G122" s="53">
        <v>5.6117379771850153</v>
      </c>
    </row>
    <row r="123" spans="1:7">
      <c r="A123" s="66"/>
      <c r="B123" s="39" t="s">
        <v>26</v>
      </c>
      <c r="C123" s="14">
        <v>90.887785456553559</v>
      </c>
      <c r="D123" s="47">
        <v>-1.0964693535229912</v>
      </c>
      <c r="E123" s="44">
        <v>1.0026218449827695</v>
      </c>
      <c r="F123" s="58">
        <v>1.5261891507550445</v>
      </c>
      <c r="G123" s="53">
        <v>5.2184470310571669</v>
      </c>
    </row>
    <row r="124" spans="1:7">
      <c r="A124" s="66"/>
      <c r="B124" s="39" t="s">
        <v>27</v>
      </c>
      <c r="C124" s="14">
        <v>90.61773495976739</v>
      </c>
      <c r="D124" s="47">
        <v>-0.2997384495224793</v>
      </c>
      <c r="E124" s="44">
        <v>1.5418413580409407</v>
      </c>
      <c r="F124" s="58">
        <v>1.2245292777672176</v>
      </c>
      <c r="G124" s="53">
        <v>5.0347058426561233</v>
      </c>
    </row>
    <row r="125" spans="1:7">
      <c r="A125" s="66"/>
      <c r="B125" s="39" t="s">
        <v>28</v>
      </c>
      <c r="C125" s="14">
        <v>90.402840163320022</v>
      </c>
      <c r="D125" s="47">
        <v>-0.23714430353261662</v>
      </c>
      <c r="E125" s="44">
        <v>1.2659595537808883</v>
      </c>
      <c r="F125" s="58">
        <v>0.98448107280731278</v>
      </c>
      <c r="G125" s="53">
        <v>4.8776303178003957</v>
      </c>
    </row>
    <row r="126" spans="1:7">
      <c r="A126" s="67"/>
      <c r="B126" s="40" t="s">
        <v>29</v>
      </c>
      <c r="C126" s="11">
        <v>90.810002891969063</v>
      </c>
      <c r="D126" s="48">
        <v>0.45038709836269675</v>
      </c>
      <c r="E126" s="27">
        <v>1.4393021469077212</v>
      </c>
      <c r="F126" s="69">
        <v>1.4393021469077212</v>
      </c>
      <c r="G126" s="54">
        <v>4.6755091035991114</v>
      </c>
    </row>
    <row r="127" spans="1:7">
      <c r="A127" s="59">
        <v>2020</v>
      </c>
      <c r="B127" s="13" t="s">
        <v>6</v>
      </c>
      <c r="C127" s="20">
        <v>89.722469763787103</v>
      </c>
      <c r="D127" s="49">
        <v>-1.1975917779407297</v>
      </c>
      <c r="E127" s="28">
        <v>-0.40240891476314289</v>
      </c>
      <c r="F127" s="71">
        <v>-1.1975917779407297</v>
      </c>
      <c r="G127" s="55">
        <v>4.1125442790652613</v>
      </c>
    </row>
    <row r="128" spans="1:7">
      <c r="A128" s="66"/>
      <c r="B128" s="22" t="s">
        <v>7</v>
      </c>
      <c r="C128" s="14">
        <v>90.876324255934676</v>
      </c>
      <c r="D128" s="49">
        <v>1.2860262264127869</v>
      </c>
      <c r="E128" s="28">
        <v>1.9219260501075013</v>
      </c>
      <c r="F128" s="71">
        <v>7.3033104122373516E-2</v>
      </c>
      <c r="G128" s="55">
        <v>3.7276319519673251</v>
      </c>
    </row>
    <row r="129" spans="1:8">
      <c r="A129" s="66"/>
      <c r="B129" s="39" t="s">
        <v>8</v>
      </c>
      <c r="C129" s="14">
        <v>95.50283263262456</v>
      </c>
      <c r="D129" s="49">
        <v>5.090994177603676</v>
      </c>
      <c r="E129" s="28">
        <v>7.2327821811912258</v>
      </c>
      <c r="F129" s="71">
        <v>5.1677453928046475</v>
      </c>
      <c r="G129" s="55">
        <v>3.7218151835690634</v>
      </c>
    </row>
    <row r="130" spans="1:8">
      <c r="A130" s="66"/>
      <c r="B130" s="39" t="s">
        <v>9</v>
      </c>
      <c r="C130" s="14">
        <v>96.493596637789722</v>
      </c>
      <c r="D130" s="47">
        <v>1.0374184491222138</v>
      </c>
      <c r="E130" s="44">
        <v>7.4556638620592679</v>
      </c>
      <c r="F130" s="58">
        <v>6.2587749860354904</v>
      </c>
      <c r="G130" s="53">
        <v>3.8136967917842099</v>
      </c>
    </row>
    <row r="131" spans="1:8">
      <c r="A131" s="66"/>
      <c r="B131" s="39" t="s">
        <v>10</v>
      </c>
      <c r="C131" s="14">
        <v>95.251787468407798</v>
      </c>
      <c r="D131" s="47">
        <v>-1.2869342761088376</v>
      </c>
      <c r="E131" s="44">
        <v>4.5624049508282525</v>
      </c>
      <c r="F131" s="58">
        <v>4.8912943893668199</v>
      </c>
      <c r="G131" s="53">
        <v>3.6279006401554739</v>
      </c>
    </row>
    <row r="132" spans="1:8">
      <c r="A132" s="66"/>
      <c r="B132" s="39" t="s">
        <v>11</v>
      </c>
      <c r="C132" s="14">
        <v>91.29028796387982</v>
      </c>
      <c r="D132" s="47">
        <v>-4.1589765502740761</v>
      </c>
      <c r="E132" s="44">
        <v>0.33889780360367183</v>
      </c>
      <c r="F132" s="58">
        <v>0.52889005243410736</v>
      </c>
      <c r="G132" s="53">
        <v>3.1133297730850558</v>
      </c>
    </row>
    <row r="133" spans="1:8">
      <c r="A133" s="66"/>
      <c r="B133" s="39" t="s">
        <v>12</v>
      </c>
      <c r="C133" s="14">
        <v>91.922635548554638</v>
      </c>
      <c r="D133" s="47">
        <v>0.69267782891103025</v>
      </c>
      <c r="E133" s="44">
        <v>0.9407821472021709</v>
      </c>
      <c r="F133" s="58">
        <v>1.225231385477656</v>
      </c>
      <c r="G133" s="53">
        <v>2.623012661480729</v>
      </c>
    </row>
    <row r="134" spans="1:8">
      <c r="A134" s="66"/>
      <c r="B134" s="39" t="s">
        <v>25</v>
      </c>
      <c r="C134" s="14">
        <v>92.933519472525603</v>
      </c>
      <c r="D134" s="47">
        <v>1.0997116411408854</v>
      </c>
      <c r="E134" s="44">
        <v>1.1296858545379393</v>
      </c>
      <c r="F134" s="58">
        <v>2.338417038795555</v>
      </c>
      <c r="G134" s="53">
        <v>2.3626288006309011</v>
      </c>
    </row>
    <row r="135" spans="1:8">
      <c r="A135" s="66"/>
      <c r="B135" s="39" t="s">
        <v>26</v>
      </c>
      <c r="C135" s="14">
        <v>93.565126653745367</v>
      </c>
      <c r="D135" s="47">
        <v>0.67963333876157606</v>
      </c>
      <c r="E135" s="44">
        <v>2.9457656864922086</v>
      </c>
      <c r="F135" s="58">
        <v>3.0339430393520672</v>
      </c>
      <c r="G135" s="53">
        <v>2.5247079765513121</v>
      </c>
    </row>
    <row r="136" spans="1:8">
      <c r="A136" s="66"/>
      <c r="B136" s="39" t="s">
        <v>27</v>
      </c>
      <c r="C136" s="14">
        <v>100.59231554126693</v>
      </c>
      <c r="D136" s="47">
        <v>7.5104786781585346</v>
      </c>
      <c r="E136" s="44">
        <v>11.007316157182771</v>
      </c>
      <c r="F136" s="58">
        <v>10.772285362588605</v>
      </c>
      <c r="G136" s="53">
        <v>3.3151372941097748</v>
      </c>
    </row>
    <row r="137" spans="1:8">
      <c r="A137" s="66"/>
      <c r="B137" s="39" t="s">
        <v>28</v>
      </c>
      <c r="C137" s="14">
        <v>92.829832506129108</v>
      </c>
      <c r="D137" s="47">
        <v>-7.7167753753052324</v>
      </c>
      <c r="E137" s="44">
        <v>2.6846416975667182</v>
      </c>
      <c r="F137" s="58">
        <v>2.2242369230655186</v>
      </c>
      <c r="G137" s="53">
        <v>3.4312536238388418</v>
      </c>
    </row>
    <row r="138" spans="1:8">
      <c r="A138" s="66"/>
      <c r="B138" s="39" t="s">
        <v>29</v>
      </c>
      <c r="C138" s="14">
        <v>90.735187022566038</v>
      </c>
      <c r="D138" s="47">
        <v>-2.2564357028488331</v>
      </c>
      <c r="E138" s="44">
        <v>-8.2387255831307016E-2</v>
      </c>
      <c r="F138" s="58">
        <v>-8.2387255831307016E-2</v>
      </c>
      <c r="G138" s="53">
        <v>3.3016322958260957</v>
      </c>
    </row>
    <row r="139" spans="1:8" s="99" customFormat="1">
      <c r="A139" s="92">
        <v>2021</v>
      </c>
      <c r="B139" s="89" t="s">
        <v>6</v>
      </c>
      <c r="C139" s="93">
        <v>91.92694809289253</v>
      </c>
      <c r="D139" s="94">
        <v>1.3134497315028426</v>
      </c>
      <c r="E139" s="95">
        <v>2.4569969316595746</v>
      </c>
      <c r="F139" s="96">
        <v>1.3134497315028426</v>
      </c>
      <c r="G139" s="97">
        <v>3.5392142363020582</v>
      </c>
      <c r="H139" s="98"/>
    </row>
    <row r="140" spans="1:8" s="99" customFormat="1">
      <c r="A140" s="100"/>
      <c r="B140" s="101" t="s">
        <v>7</v>
      </c>
      <c r="C140" s="102">
        <v>91.796830400822728</v>
      </c>
      <c r="D140" s="103">
        <v>-0.14154466646529329</v>
      </c>
      <c r="E140" s="104">
        <v>1.0129218500251227</v>
      </c>
      <c r="F140" s="105">
        <v>1.1700459469958986</v>
      </c>
      <c r="G140" s="106">
        <v>3.4606848289331964</v>
      </c>
      <c r="H140" s="98"/>
    </row>
    <row r="141" spans="1:8" s="99" customFormat="1">
      <c r="A141" s="100"/>
      <c r="B141" s="107" t="s">
        <v>8</v>
      </c>
      <c r="C141" s="102">
        <v>93.443523500461396</v>
      </c>
      <c r="D141" s="103">
        <v>1.7938452694374405</v>
      </c>
      <c r="E141" s="104">
        <v>-2.1562806834063366</v>
      </c>
      <c r="F141" s="105">
        <v>2.9848800303037706</v>
      </c>
      <c r="G141" s="106">
        <v>2.663009299682372</v>
      </c>
      <c r="H141" s="98"/>
    </row>
    <row r="142" spans="1:8" s="99" customFormat="1">
      <c r="A142" s="100"/>
      <c r="B142" s="107" t="s">
        <v>9</v>
      </c>
      <c r="C142" s="102">
        <v>94.964652927090697</v>
      </c>
      <c r="D142" s="108">
        <v>1.6278596628708897</v>
      </c>
      <c r="E142" s="109">
        <v>-1.5845027690679387</v>
      </c>
      <c r="F142" s="110">
        <v>4.661329351173066</v>
      </c>
      <c r="G142" s="111">
        <v>1.8994076079095663</v>
      </c>
      <c r="H142" s="98"/>
    </row>
    <row r="143" spans="1:8" s="99" customFormat="1">
      <c r="A143" s="100"/>
      <c r="B143" s="107" t="s">
        <v>10</v>
      </c>
      <c r="C143" s="102">
        <v>94.03063237797916</v>
      </c>
      <c r="D143" s="108">
        <v>-0.9835454775248138</v>
      </c>
      <c r="E143" s="109">
        <v>-1.2820285297361522</v>
      </c>
      <c r="F143" s="110">
        <v>3.6319375796222602</v>
      </c>
      <c r="G143" s="111">
        <v>1.4054097300177943</v>
      </c>
      <c r="H143" s="98"/>
    </row>
    <row r="144" spans="1:8" s="99" customFormat="1">
      <c r="A144" s="100"/>
      <c r="B144" s="107" t="s">
        <v>11</v>
      </c>
      <c r="C144" s="102">
        <v>92.770508047129539</v>
      </c>
      <c r="D144" s="108">
        <v>-1.340121084993072</v>
      </c>
      <c r="E144" s="109">
        <v>1.6214431088610297</v>
      </c>
      <c r="F144" s="110">
        <v>2.2431441333308868</v>
      </c>
      <c r="G144" s="111">
        <v>1.5110879473349854</v>
      </c>
      <c r="H144" s="98"/>
    </row>
    <row r="145" spans="1:10" s="99" customFormat="1">
      <c r="A145" s="100"/>
      <c r="B145" s="107" t="s">
        <v>12</v>
      </c>
      <c r="C145" s="102">
        <v>93.441999913894051</v>
      </c>
      <c r="D145" s="108">
        <v>0.7238204046736314</v>
      </c>
      <c r="E145" s="109">
        <v>1.6528729363257497</v>
      </c>
      <c r="F145" s="110">
        <v>2.9832008729478048</v>
      </c>
      <c r="G145" s="111">
        <v>1.5698472935119128</v>
      </c>
      <c r="H145" s="98"/>
    </row>
    <row r="146" spans="1:10" s="99" customFormat="1">
      <c r="A146" s="100"/>
      <c r="B146" s="107" t="s">
        <v>25</v>
      </c>
      <c r="C146" s="102">
        <v>93.378811754469069</v>
      </c>
      <c r="D146" s="108">
        <v>-6.7622867108170226E-2</v>
      </c>
      <c r="E146" s="109">
        <v>0.47915142401888033</v>
      </c>
      <c r="F146" s="110">
        <v>2.9135606798777616</v>
      </c>
      <c r="G146" s="111">
        <v>1.5148073114027483</v>
      </c>
      <c r="H146" s="98"/>
    </row>
    <row r="147" spans="1:10" s="99" customFormat="1">
      <c r="A147" s="100"/>
      <c r="B147" s="107" t="s">
        <v>26</v>
      </c>
      <c r="C147" s="102">
        <v>93.201333321103476</v>
      </c>
      <c r="D147" s="108">
        <v>-0.19006285262256029</v>
      </c>
      <c r="E147" s="109">
        <v>-0.38881295377088065</v>
      </c>
      <c r="F147" s="110">
        <v>2.7179602307141408</v>
      </c>
      <c r="G147" s="111">
        <v>1.2370246175056394</v>
      </c>
      <c r="H147" s="98"/>
    </row>
    <row r="148" spans="1:10" s="99" customFormat="1">
      <c r="A148" s="100"/>
      <c r="B148" s="107" t="s">
        <v>27</v>
      </c>
      <c r="C148" s="102">
        <v>93.662153978631991</v>
      </c>
      <c r="D148" s="108">
        <v>0.49443569218141192</v>
      </c>
      <c r="E148" s="109">
        <v>-6.8893548432056093</v>
      </c>
      <c r="F148" s="110">
        <v>3.2258344883754972</v>
      </c>
      <c r="G148" s="111">
        <v>-0.28420834442030696</v>
      </c>
      <c r="H148" s="98"/>
    </row>
    <row r="149" spans="1:10" s="99" customFormat="1">
      <c r="A149" s="100"/>
      <c r="B149" s="107" t="s">
        <v>28</v>
      </c>
      <c r="C149" s="102">
        <v>95.777191820570835</v>
      </c>
      <c r="D149" s="108">
        <v>2.2581563119094596</v>
      </c>
      <c r="E149" s="109">
        <v>3.175013069475412</v>
      </c>
      <c r="F149" s="110">
        <v>4.1883732763407124</v>
      </c>
      <c r="G149" s="111">
        <v>-0.23720629032406748</v>
      </c>
      <c r="H149" s="98"/>
    </row>
    <row r="150" spans="1:10" s="99" customFormat="1">
      <c r="A150" s="112"/>
      <c r="B150" s="113" t="s">
        <v>29</v>
      </c>
      <c r="C150" s="114">
        <v>97.219137662399092</v>
      </c>
      <c r="D150" s="115">
        <v>1.5055211104221939</v>
      </c>
      <c r="E150" s="116">
        <v>7.1460156226056881</v>
      </c>
      <c r="F150" s="117">
        <v>5.906856737754822</v>
      </c>
      <c r="G150" s="118">
        <v>0.34748622859734724</v>
      </c>
      <c r="H150" s="98"/>
      <c r="I150" s="119"/>
      <c r="J150" s="119"/>
    </row>
    <row r="151" spans="1:10" s="99" customFormat="1">
      <c r="A151" s="92">
        <v>2022</v>
      </c>
      <c r="B151" s="89" t="s">
        <v>6</v>
      </c>
      <c r="C151" s="93">
        <v>98.329933212550927</v>
      </c>
      <c r="D151" s="94">
        <f>C151/C150*100-100</f>
        <v>1.1425688160382066</v>
      </c>
      <c r="E151" s="95">
        <f>C151/C139*100-100</f>
        <v>6.9652971761753122</v>
      </c>
      <c r="F151" s="96">
        <f>C151/$C$150*100-100</f>
        <v>1.1425688160382066</v>
      </c>
      <c r="G151" s="97">
        <v>0.72036375222617721</v>
      </c>
      <c r="H151" s="98"/>
    </row>
    <row r="152" spans="1:10" s="99" customFormat="1">
      <c r="A152" s="100"/>
      <c r="B152" s="101" t="s">
        <v>7</v>
      </c>
      <c r="C152" s="102">
        <v>97.864456706659112</v>
      </c>
      <c r="D152" s="103">
        <f t="shared" ref="D152:D154" si="0">C152/C151*100-100</f>
        <v>-0.4733823065715228</v>
      </c>
      <c r="E152" s="104">
        <f t="shared" ref="E152:E154" si="1">C152/C140*100-100</f>
        <v>6.6098429317685827</v>
      </c>
      <c r="F152" s="105">
        <f t="shared" ref="F152:F153" si="2">C152/$C$150*100-100</f>
        <v>0.66377779085115662</v>
      </c>
      <c r="G152" s="106">
        <v>1.1773607523007996</v>
      </c>
      <c r="H152" s="98"/>
    </row>
    <row r="153" spans="1:10" s="99" customFormat="1">
      <c r="A153" s="100"/>
      <c r="B153" s="107" t="s">
        <v>8</v>
      </c>
      <c r="C153" s="102">
        <v>97.899742182314768</v>
      </c>
      <c r="D153" s="103">
        <f t="shared" si="0"/>
        <v>3.6055455517853829E-2</v>
      </c>
      <c r="E153" s="104">
        <f t="shared" si="1"/>
        <v>4.7688898223442635</v>
      </c>
      <c r="F153" s="105">
        <f t="shared" si="2"/>
        <v>0.70007257447512927</v>
      </c>
      <c r="G153" s="106">
        <v>1.7598225031025976</v>
      </c>
      <c r="H153" s="98"/>
    </row>
    <row r="154" spans="1:10" s="99" customFormat="1">
      <c r="A154" s="100"/>
      <c r="B154" s="107" t="s">
        <v>9</v>
      </c>
      <c r="C154" s="102">
        <v>88.944883242472685</v>
      </c>
      <c r="D154" s="108">
        <f t="shared" si="0"/>
        <v>-9.1469688685857875</v>
      </c>
      <c r="E154" s="109">
        <f t="shared" si="1"/>
        <v>-6.3389582324275011</v>
      </c>
      <c r="F154" s="110">
        <f>C154/$C$150*100-100</f>
        <v>-8.5109317145554115</v>
      </c>
      <c r="G154" s="111">
        <v>1.3617035519464906</v>
      </c>
      <c r="H154" s="98"/>
    </row>
    <row r="155" spans="1:10" s="99" customFormat="1">
      <c r="A155" s="100"/>
      <c r="B155" s="107" t="s">
        <v>10</v>
      </c>
      <c r="C155" s="102">
        <v>87.350709520527531</v>
      </c>
      <c r="D155" s="108">
        <v>-1.7780268570254663</v>
      </c>
      <c r="E155" s="109">
        <v>-7.1039858911083797</v>
      </c>
      <c r="F155" s="110">
        <v>-10.150705282061267</v>
      </c>
      <c r="G155" s="111">
        <f>(AVERAGE(C144:C155)/AVERAGE(C132:C143))*100-100</f>
        <v>0.87581192357578175</v>
      </c>
      <c r="H155" s="98"/>
    </row>
    <row r="156" spans="1:10" s="99" customFormat="1">
      <c r="A156" s="100"/>
      <c r="B156" s="107" t="s">
        <v>11</v>
      </c>
      <c r="C156" s="102">
        <v>94.515375864359115</v>
      </c>
      <c r="D156" s="108">
        <v>8.2021844850016805</v>
      </c>
      <c r="E156" s="109">
        <v>1.8808432269694464</v>
      </c>
      <c r="F156" s="110">
        <v>-2.7811003708230686</v>
      </c>
      <c r="G156" s="111">
        <v>0.89825340031491407</v>
      </c>
      <c r="H156" s="98"/>
    </row>
    <row r="157" spans="1:10" s="99" customFormat="1">
      <c r="A157" s="100"/>
      <c r="B157" s="107" t="s">
        <v>12</v>
      </c>
      <c r="C157" s="102">
        <v>102.56542017495151</v>
      </c>
      <c r="D157" s="108">
        <v>8.5171795985292249</v>
      </c>
      <c r="E157" s="109">
        <v>9.7637253798769308</v>
      </c>
      <c r="F157" s="110">
        <v>5.4992079143077746</v>
      </c>
      <c r="G157" s="111">
        <v>1.5741392518082762</v>
      </c>
      <c r="H157" s="98"/>
    </row>
    <row r="158" spans="1:10" s="99" customFormat="1">
      <c r="A158" s="100"/>
      <c r="B158" s="107" t="s">
        <v>25</v>
      </c>
      <c r="C158" s="102">
        <v>103.57875590160101</v>
      </c>
      <c r="D158" s="108">
        <v>0.98798964107102449</v>
      </c>
      <c r="E158" s="109">
        <v>10.923189057011953</v>
      </c>
      <c r="F158" s="110">
        <v>6.5415291599131251</v>
      </c>
      <c r="G158" s="111">
        <v>2.4417714170970726</v>
      </c>
      <c r="H158" s="98"/>
    </row>
    <row r="159" spans="1:10" s="99" customFormat="1">
      <c r="A159" s="100"/>
      <c r="B159" s="107" t="s">
        <v>26</v>
      </c>
      <c r="C159" s="102">
        <v>103.18725547589133</v>
      </c>
      <c r="D159" s="108">
        <v>-0.37797367066428933</v>
      </c>
      <c r="E159" s="109">
        <v>10.714355469984199</v>
      </c>
      <c r="F159" s="110">
        <v>6.1388302313655458</v>
      </c>
      <c r="G159" s="111">
        <v>3.3640830994589948</v>
      </c>
      <c r="H159" s="98"/>
    </row>
    <row r="160" spans="1:10" s="99" customFormat="1">
      <c r="A160" s="100"/>
      <c r="B160" s="107" t="s">
        <v>27</v>
      </c>
      <c r="C160" s="102">
        <v>103.79900697274866</v>
      </c>
      <c r="D160" s="108">
        <v>0.59285567198776334</v>
      </c>
      <c r="E160" s="109">
        <v>10.822784404925471</v>
      </c>
      <c r="F160" s="110">
        <v>6.7680803065736512</v>
      </c>
      <c r="G160" s="111">
        <v>4.9140224943181607</v>
      </c>
      <c r="H160" s="98"/>
    </row>
    <row r="161" spans="1:8" s="99" customFormat="1">
      <c r="A161" s="100"/>
      <c r="B161" s="107" t="s">
        <v>28</v>
      </c>
      <c r="C161" s="102">
        <v>102.59021691183234</v>
      </c>
      <c r="D161" s="108">
        <v>-1.1645487718718357</v>
      </c>
      <c r="E161" s="109">
        <v>7.1134107836707585</v>
      </c>
      <c r="F161" s="110">
        <v>5.5247139386123081</v>
      </c>
      <c r="G161" s="111">
        <v>5.2464979557315132</v>
      </c>
      <c r="H161" s="98"/>
    </row>
    <row r="162" spans="1:8" s="99" customFormat="1">
      <c r="A162" s="112"/>
      <c r="B162" s="113" t="s">
        <v>29</v>
      </c>
      <c r="C162" s="114">
        <v>103.24786972556282</v>
      </c>
      <c r="D162" s="115">
        <v>0.6410482729514797</v>
      </c>
      <c r="E162" s="116">
        <v>6.2011782948527809</v>
      </c>
      <c r="F162" s="117">
        <v>6.2011782948527809</v>
      </c>
      <c r="G162" s="118">
        <v>5.1758343792644723</v>
      </c>
      <c r="H162" s="98"/>
    </row>
    <row r="163" spans="1:8">
      <c r="A163" s="92">
        <v>2023</v>
      </c>
      <c r="B163" s="89" t="s">
        <v>6</v>
      </c>
      <c r="C163" s="93">
        <v>102.76031905348289</v>
      </c>
      <c r="D163" s="94">
        <v>-0.47221378356363175</v>
      </c>
      <c r="E163" s="95">
        <v>4.5056329198914398</v>
      </c>
      <c r="F163" s="96">
        <v>-0.47221378356363175</v>
      </c>
      <c r="G163" s="97">
        <v>4.9723031799721298</v>
      </c>
    </row>
    <row r="164" spans="1:8">
      <c r="A164" s="100"/>
      <c r="B164" s="101" t="s">
        <v>7</v>
      </c>
      <c r="C164" s="102">
        <v>100.37333274318433</v>
      </c>
      <c r="D164" s="103">
        <v>-2.3228677492293599</v>
      </c>
      <c r="E164" s="104">
        <v>2.5636233224544185</v>
      </c>
      <c r="F164" s="105">
        <v>-2.7841126311071775</v>
      </c>
      <c r="G164" s="106">
        <v>4.6330971189108396</v>
      </c>
    </row>
    <row r="165" spans="1:8">
      <c r="A165" s="100"/>
      <c r="B165" s="107" t="s">
        <v>8</v>
      </c>
      <c r="C165" s="102">
        <v>98.253637845046683</v>
      </c>
      <c r="D165" s="103">
        <v>-2.1118108168841161</v>
      </c>
      <c r="E165" s="104">
        <v>0.36148783933758466</v>
      </c>
      <c r="F165" s="105">
        <v>-4.8371282562933402</v>
      </c>
      <c r="G165" s="106">
        <v>4.2559740536719772</v>
      </c>
      <c r="H165" s="5"/>
    </row>
    <row r="166" spans="1:8">
      <c r="A166" s="100"/>
      <c r="B166" s="107" t="s">
        <v>9</v>
      </c>
      <c r="C166" s="102">
        <v>99.193304018279392</v>
      </c>
      <c r="D166" s="108">
        <v>0.95636781888384803</v>
      </c>
      <c r="E166" s="109">
        <v>11.52221510918001</v>
      </c>
      <c r="F166" s="110">
        <v>-3.9270211754108146</v>
      </c>
      <c r="G166" s="111">
        <v>5.7099193334876333</v>
      </c>
      <c r="H166" s="5"/>
    </row>
    <row r="167" spans="1:8">
      <c r="A167" s="100"/>
      <c r="B167" s="107" t="s">
        <v>10</v>
      </c>
      <c r="C167" s="102">
        <v>98.390592463676086</v>
      </c>
      <c r="D167" s="108">
        <v>-0.80923965841019196</v>
      </c>
      <c r="E167" s="109">
        <v>12.638572718810209</v>
      </c>
      <c r="F167" s="110">
        <v>-4.7044818210754187</v>
      </c>
      <c r="G167" s="111">
        <v>7.3120231895534857</v>
      </c>
    </row>
    <row r="168" spans="1:8">
      <c r="A168" s="100"/>
      <c r="B168" s="107" t="s">
        <v>11</v>
      </c>
      <c r="C168" s="102">
        <v>100.96497011841886</v>
      </c>
      <c r="D168" s="108">
        <v>2.6164876034191877</v>
      </c>
      <c r="E168" s="109">
        <v>6.8238571714677221</v>
      </c>
      <c r="F168" s="110">
        <v>-2.2110864013097853</v>
      </c>
      <c r="G168" s="111">
        <v>7.7165123218726421</v>
      </c>
    </row>
    <row r="169" spans="1:8">
      <c r="A169" s="100"/>
      <c r="B169" s="107" t="s">
        <v>12</v>
      </c>
      <c r="C169" s="102">
        <v>102.80375984177228</v>
      </c>
      <c r="D169" s="108">
        <v>1.8212155376233596</v>
      </c>
      <c r="E169" s="109">
        <v>0.23237818985602132</v>
      </c>
      <c r="F169" s="110">
        <v>-0.43013951277735885</v>
      </c>
      <c r="G169" s="111">
        <v>6.8758869575931811</v>
      </c>
    </row>
    <row r="170" spans="1:8">
      <c r="A170" s="100"/>
      <c r="B170" s="107" t="s">
        <v>25</v>
      </c>
      <c r="C170" s="102">
        <v>104.30116176368388</v>
      </c>
      <c r="D170" s="26">
        <v>1.4565633827170217</v>
      </c>
      <c r="E170" s="26">
        <v>0.69744597315799695</v>
      </c>
      <c r="F170" s="110">
        <v>1.0201586153019377</v>
      </c>
      <c r="G170" s="25">
        <v>5.9914665484530332</v>
      </c>
    </row>
    <row r="171" spans="1:8">
      <c r="A171" s="100"/>
      <c r="B171" s="107" t="s">
        <v>26</v>
      </c>
      <c r="C171" s="102">
        <v>105.51314847059137</v>
      </c>
      <c r="D171" s="26">
        <v>1.1620069100030719</v>
      </c>
      <c r="E171" s="26">
        <v>2.254050642177873</v>
      </c>
      <c r="F171" s="110">
        <v>2.1940198389078063</v>
      </c>
      <c r="G171" s="25">
        <v>5.280090219538252</v>
      </c>
    </row>
    <row r="172" spans="1:8">
      <c r="A172" s="100"/>
      <c r="B172" s="107" t="s">
        <v>27</v>
      </c>
      <c r="C172" s="102">
        <v>105.47985266276581</v>
      </c>
      <c r="D172" s="26">
        <v>-3.1556074582354654E-2</v>
      </c>
      <c r="E172" s="26">
        <v>1.6193273317715295</v>
      </c>
      <c r="F172" s="110">
        <v>2.1617714177887422</v>
      </c>
      <c r="G172" s="25">
        <v>4.5122851300569948</v>
      </c>
    </row>
    <row r="173" spans="1:8">
      <c r="A173" s="100"/>
      <c r="B173" s="107" t="s">
        <v>28</v>
      </c>
      <c r="C173" s="102">
        <v>102.33173578725022</v>
      </c>
      <c r="D173" s="108">
        <v>-2.9845670012268215</v>
      </c>
      <c r="E173" s="109">
        <v>-0.25195494498687765</v>
      </c>
      <c r="F173" s="110">
        <v>-0.88731509981533918</v>
      </c>
      <c r="G173" s="111">
        <v>3.8858079620862185</v>
      </c>
    </row>
    <row r="174" spans="1:8">
      <c r="A174" s="112"/>
      <c r="B174" s="113" t="s">
        <v>29</v>
      </c>
      <c r="C174" s="114">
        <v>101.69820845486257</v>
      </c>
      <c r="D174" s="115">
        <v>-0.61909174853124682</v>
      </c>
      <c r="E174" s="116">
        <v>-1.5009135537801654</v>
      </c>
      <c r="F174" s="117">
        <v>-1.5009135537801654</v>
      </c>
      <c r="G174" s="118">
        <v>3.2258846296018078</v>
      </c>
    </row>
    <row r="175" spans="1:8">
      <c r="A175" s="92">
        <v>2024</v>
      </c>
      <c r="B175" s="89" t="s">
        <v>6</v>
      </c>
      <c r="C175" s="93">
        <v>99.824880405270903</v>
      </c>
      <c r="D175" s="94">
        <v>-1.8420462641906994</v>
      </c>
      <c r="E175" s="95">
        <v>-2.8565877132827922</v>
      </c>
      <c r="F175" s="96">
        <v>-1.8420462641906994</v>
      </c>
      <c r="G175" s="97">
        <v>2.5939972042558566</v>
      </c>
    </row>
    <row r="176" spans="1:8">
      <c r="A176" s="100"/>
      <c r="B176" s="101" t="s">
        <v>7</v>
      </c>
      <c r="C176" s="102">
        <v>99.759913534935876</v>
      </c>
      <c r="D176" s="103">
        <v>-6.5080839637644772E-2</v>
      </c>
      <c r="E176" s="104">
        <v>-0.61113763136465593</v>
      </c>
      <c r="F176" s="105">
        <v>-1.9059282846530863</v>
      </c>
      <c r="G176" s="106">
        <v>2.3263333712760641</v>
      </c>
    </row>
    <row r="177" spans="1:8">
      <c r="A177" s="100"/>
      <c r="B177" s="107" t="s">
        <v>8</v>
      </c>
      <c r="C177" s="102">
        <v>100.38104973941077</v>
      </c>
      <c r="D177" s="103">
        <v>0.62263105737092417</v>
      </c>
      <c r="E177" s="104">
        <v>2.1652245565901467</v>
      </c>
      <c r="F177" s="105">
        <v>-1.2951641287136368</v>
      </c>
      <c r="G177" s="106">
        <v>2.4745312108468625</v>
      </c>
      <c r="H177" s="5"/>
    </row>
    <row r="178" spans="1:8">
      <c r="A178" s="100"/>
      <c r="B178" s="107" t="s">
        <v>9</v>
      </c>
      <c r="C178" s="102">
        <v>100.73503541609081</v>
      </c>
      <c r="D178" s="108">
        <v>0.35264193550375467</v>
      </c>
      <c r="E178" s="109">
        <v>1.5542696284492195</v>
      </c>
      <c r="F178" s="110">
        <v>-0.94708948506132629</v>
      </c>
      <c r="G178" s="111">
        <v>1.7287199611363491</v>
      </c>
      <c r="H178" s="5"/>
    </row>
    <row r="179" spans="1:8">
      <c r="A179" s="100"/>
      <c r="B179" s="107" t="s">
        <v>10</v>
      </c>
      <c r="C179" s="102">
        <v>100.08234677467593</v>
      </c>
      <c r="D179" s="108">
        <v>-0.64792615470766179</v>
      </c>
      <c r="E179" s="109">
        <v>1.7194268970627462</v>
      </c>
      <c r="F179" s="110">
        <v>-1.5888791992867937</v>
      </c>
      <c r="G179" s="111">
        <v>0.94197104207407278</v>
      </c>
    </row>
    <row r="180" spans="1:8">
      <c r="A180" s="100"/>
      <c r="B180" s="107" t="s">
        <v>11</v>
      </c>
      <c r="C180" s="102">
        <v>101.57932794208757</v>
      </c>
      <c r="D180" s="108">
        <v>1.4957494659691974</v>
      </c>
      <c r="E180" s="109">
        <v>0.60848611448915335</v>
      </c>
      <c r="F180" s="110">
        <v>-0.11689538545583389</v>
      </c>
      <c r="G180" s="111">
        <v>0.45825891670909868</v>
      </c>
    </row>
    <row r="181" spans="1:8">
      <c r="A181" s="100"/>
      <c r="B181" s="107" t="s">
        <v>12</v>
      </c>
      <c r="C181" s="102">
        <v>102.22173564911594</v>
      </c>
      <c r="D181" s="108">
        <v>0.63241972559085013</v>
      </c>
      <c r="E181" s="109">
        <v>-0.5661506870489319</v>
      </c>
      <c r="F181" s="110">
        <v>0.51478507065907309</v>
      </c>
      <c r="G181" s="111">
        <v>0.39087912138944603</v>
      </c>
    </row>
    <row r="182" spans="1:8">
      <c r="A182" s="100"/>
      <c r="B182" s="107" t="s">
        <v>25</v>
      </c>
      <c r="C182" s="102">
        <v>102.46496363119343</v>
      </c>
      <c r="D182" s="26">
        <v>0.23794154984062743</v>
      </c>
      <c r="E182" s="26">
        <v>-1.760477161942589</v>
      </c>
      <c r="F182" s="110">
        <v>0.75395150807516131</v>
      </c>
      <c r="G182" s="25">
        <v>0.18090286731207073</v>
      </c>
    </row>
    <row r="183" spans="1:8">
      <c r="A183" s="100"/>
      <c r="B183" s="107" t="s">
        <v>26</v>
      </c>
      <c r="C183" s="102">
        <v>102.43844412995722</v>
      </c>
      <c r="D183" s="26">
        <v>-2.5881530912030826E-2</v>
      </c>
      <c r="E183" s="26">
        <v>-2.9140485192621668</v>
      </c>
      <c r="F183" s="110">
        <v>0.72787484297049332</v>
      </c>
      <c r="G183" s="25">
        <v>-0.26131962717997226</v>
      </c>
    </row>
    <row r="184" spans="1:8">
      <c r="A184" s="100"/>
      <c r="B184" s="107" t="s">
        <v>27</v>
      </c>
      <c r="C184" s="102">
        <v>104.01300265455038</v>
      </c>
      <c r="D184" s="26">
        <v>1.5370777426057174</v>
      </c>
      <c r="E184" s="26">
        <v>-1.3906447261593797</v>
      </c>
      <c r="F184" s="110">
        <v>2.2761405877815406</v>
      </c>
      <c r="G184" s="25">
        <v>-0.51815227742282843</v>
      </c>
    </row>
    <row r="185" spans="1:8">
      <c r="A185" s="100"/>
      <c r="B185" s="107" t="s">
        <v>28</v>
      </c>
      <c r="C185" s="102">
        <v>107.14921585826275</v>
      </c>
      <c r="D185" s="108">
        <v>3.0152126404122868</v>
      </c>
      <c r="E185" s="109">
        <v>4.7077087415268437</v>
      </c>
      <c r="F185" s="110">
        <v>5.359983706910171</v>
      </c>
      <c r="G185" s="111">
        <v>-0.10342809330576586</v>
      </c>
    </row>
    <row r="186" spans="1:8">
      <c r="A186" s="112"/>
      <c r="B186" s="113" t="s">
        <v>29</v>
      </c>
      <c r="C186" s="114">
        <v>104.725001140106</v>
      </c>
      <c r="D186" s="115">
        <v>-2.2624661307493881</v>
      </c>
      <c r="E186" s="116">
        <v>2.9762497601782485</v>
      </c>
      <c r="F186" s="117">
        <v>2.9762497601782485</v>
      </c>
      <c r="G186" s="118">
        <v>0.27092636635445899</v>
      </c>
    </row>
    <row r="187" spans="1:8">
      <c r="A187" s="92">
        <v>2025</v>
      </c>
      <c r="B187" s="133" t="s">
        <v>6</v>
      </c>
      <c r="C187" s="93">
        <v>103.24565452649256</v>
      </c>
      <c r="D187" s="94">
        <v>-1.4126011912230041</v>
      </c>
      <c r="E187" s="95">
        <v>3.4267750758467628</v>
      </c>
      <c r="F187" s="96">
        <v>-1.4126011912230041</v>
      </c>
      <c r="G187" s="97">
        <v>0.79295215815551501</v>
      </c>
    </row>
    <row r="188" spans="1:8">
      <c r="A188" s="100"/>
      <c r="B188" s="134" t="s">
        <v>7</v>
      </c>
      <c r="C188" s="102">
        <v>100.07858353377206</v>
      </c>
      <c r="D188" s="103">
        <v>-3.067510208778657</v>
      </c>
      <c r="E188" s="104">
        <v>0.3194369236543082</v>
      </c>
      <c r="F188" s="105">
        <v>-4.436779714251557</v>
      </c>
      <c r="G188" s="106">
        <v>0.86984519605654498</v>
      </c>
    </row>
    <row r="189" spans="1:8">
      <c r="A189" s="100"/>
      <c r="B189" s="134" t="s">
        <v>8</v>
      </c>
      <c r="C189" s="102">
        <v>97.744661928974182</v>
      </c>
      <c r="D189" s="103">
        <v>-2.3320889668769951</v>
      </c>
      <c r="E189" s="104">
        <v>-2.6263799963047347</v>
      </c>
      <c r="F189" s="105">
        <v>-6.6653990309278583</v>
      </c>
      <c r="G189" s="106">
        <v>0.47805934620561175</v>
      </c>
    </row>
    <row r="190" spans="1:8">
      <c r="A190" s="100"/>
      <c r="B190" s="107" t="s">
        <v>9</v>
      </c>
      <c r="C190" s="102">
        <v>98.194059705650801</v>
      </c>
      <c r="D190" s="108">
        <v>0.45976707863921717</v>
      </c>
      <c r="E190" s="109">
        <v>-2.5224349204270311</v>
      </c>
      <c r="F190" s="110">
        <v>-6.2362772626927949</v>
      </c>
      <c r="G190" s="111">
        <v>0.14340626071633267</v>
      </c>
    </row>
    <row r="191" spans="1:8">
      <c r="A191" s="100"/>
      <c r="B191" s="107" t="s">
        <v>10</v>
      </c>
      <c r="C191" s="102">
        <v>101.41224337543598</v>
      </c>
      <c r="D191" s="108">
        <v>3.2773710338813657</v>
      </c>
      <c r="E191" s="109">
        <v>1.3288023748625193</v>
      </c>
      <c r="F191" s="110">
        <v>-3.163292173411449</v>
      </c>
      <c r="G191" s="111">
        <v>0.11364149916413169</v>
      </c>
    </row>
    <row r="192" spans="1:8">
      <c r="A192" s="100"/>
      <c r="B192" s="107" t="s">
        <v>11</v>
      </c>
      <c r="C192" s="102">
        <v>103.70992284601476</v>
      </c>
      <c r="D192" s="108">
        <v>2.2656825192916727</v>
      </c>
      <c r="E192" s="109">
        <v>2.0974689900900643</v>
      </c>
      <c r="F192" s="110">
        <v>-0.96927981192688151</v>
      </c>
      <c r="G192" s="111">
        <v>0.23741044737978712</v>
      </c>
    </row>
    <row r="193" spans="1:7">
      <c r="A193" s="100"/>
      <c r="B193" s="107" t="s">
        <v>12</v>
      </c>
      <c r="C193" s="102">
        <v>107.03732588834873</v>
      </c>
      <c r="D193" s="108">
        <v>3.2083748121907121</v>
      </c>
      <c r="E193" s="109">
        <v>4.7109259186937322</v>
      </c>
      <c r="F193" s="110">
        <v>2.207996870918322</v>
      </c>
      <c r="G193" s="111">
        <v>0.67853792335135665</v>
      </c>
    </row>
    <row r="194" spans="1:7">
      <c r="A194" s="100"/>
      <c r="B194" s="107" t="s">
        <v>25</v>
      </c>
      <c r="C194" s="102">
        <v>110.03796437543311</v>
      </c>
      <c r="D194" s="26">
        <v>2.8033571113448232</v>
      </c>
      <c r="E194" s="26">
        <v>7.390819725947992</v>
      </c>
      <c r="F194" s="110">
        <v>5.0732520195623181</v>
      </c>
      <c r="G194" s="25">
        <v>1.4494954976432837</v>
      </c>
    </row>
    <row r="195" spans="1:7">
      <c r="A195" s="100"/>
      <c r="B195" s="107" t="s">
        <v>26</v>
      </c>
      <c r="C195" s="102">
        <v>109.98110008688472</v>
      </c>
      <c r="D195" s="26">
        <v>-5.1676972462317394E-2</v>
      </c>
      <c r="E195" s="26">
        <v>7.3631106182739501</v>
      </c>
      <c r="F195" s="110">
        <v>5.0189533440509422</v>
      </c>
      <c r="G195" s="25">
        <v>2.3241427426054599</v>
      </c>
    </row>
    <row r="196" spans="1:7">
      <c r="A196" s="100"/>
      <c r="B196" s="107" t="s">
        <v>27</v>
      </c>
      <c r="C196" s="102">
        <v>111.34678749794217</v>
      </c>
      <c r="D196" s="26">
        <v>1.2417473638457466</v>
      </c>
      <c r="E196" s="26">
        <v>7.0508346612671886</v>
      </c>
      <c r="F196" s="110">
        <v>6.3230234287390772</v>
      </c>
      <c r="G196" s="25">
        <v>3.0497693691128802</v>
      </c>
    </row>
    <row r="197" spans="1:7">
      <c r="A197" s="100"/>
      <c r="B197" s="107" t="s">
        <v>28</v>
      </c>
      <c r="C197" s="102">
        <v>110.76298308337667</v>
      </c>
      <c r="D197" s="108">
        <v>-0.52431186178253597</v>
      </c>
      <c r="E197" s="109">
        <v>3.3726492500833842</v>
      </c>
      <c r="F197" s="110">
        <v>5.7655592050963804</v>
      </c>
      <c r="G197" s="111">
        <v>2.9392742613167968</v>
      </c>
    </row>
    <row r="198" spans="1:7">
      <c r="A198" s="112"/>
      <c r="B198" s="113" t="s">
        <v>29</v>
      </c>
      <c r="C198" s="114">
        <v>110.04776704908197</v>
      </c>
      <c r="D198" s="115">
        <v>-0.64571756229815946</v>
      </c>
      <c r="E198" s="116">
        <v>5.0826124144462028</v>
      </c>
      <c r="F198" s="117">
        <v>5.0826124144462028</v>
      </c>
      <c r="G198" s="118">
        <v>3.1193830145642636</v>
      </c>
    </row>
    <row r="199" spans="1:7">
      <c r="A199" s="92">
        <v>2026</v>
      </c>
      <c r="B199" s="133" t="s">
        <v>6</v>
      </c>
      <c r="C199" s="93">
        <v>107.1576739020765</v>
      </c>
      <c r="D199" s="94">
        <v>-2.6262169824095309</v>
      </c>
      <c r="E199" s="95">
        <v>3.7890402201674362</v>
      </c>
      <c r="F199" s="96">
        <v>-2.6262169824095309</v>
      </c>
      <c r="G199" s="97">
        <v>3.1506769237369383</v>
      </c>
    </row>
    <row r="200" spans="1:7">
      <c r="A200" s="100"/>
      <c r="B200" s="134" t="s">
        <v>7</v>
      </c>
      <c r="C200" s="102">
        <v>104.52016844468953</v>
      </c>
      <c r="D200" s="103">
        <v>-2.4613313833194894</v>
      </c>
      <c r="E200" s="104">
        <v>4.4380972972290635</v>
      </c>
      <c r="F200" s="105">
        <v>-5.0229084629469014</v>
      </c>
      <c r="G200" s="106">
        <v>3.4852979143039136</v>
      </c>
    </row>
    <row r="201" spans="1:7">
      <c r="A201" s="100"/>
      <c r="B201" s="134" t="s">
        <v>8</v>
      </c>
      <c r="C201" s="102"/>
      <c r="D201" s="103"/>
      <c r="E201" s="104"/>
      <c r="F201" s="105"/>
      <c r="G201" s="106"/>
    </row>
    <row r="202" spans="1:7">
      <c r="A202" s="100"/>
      <c r="B202" s="107" t="s">
        <v>9</v>
      </c>
      <c r="C202" s="102"/>
      <c r="D202" s="108"/>
      <c r="E202" s="109"/>
      <c r="F202" s="110"/>
      <c r="G202" s="111"/>
    </row>
    <row r="203" spans="1:7">
      <c r="A203" s="100"/>
      <c r="B203" s="107" t="s">
        <v>10</v>
      </c>
      <c r="C203" s="102"/>
      <c r="D203" s="108"/>
      <c r="E203" s="109"/>
      <c r="F203" s="110"/>
      <c r="G203" s="111"/>
    </row>
    <row r="204" spans="1:7">
      <c r="A204" s="100"/>
      <c r="B204" s="107" t="s">
        <v>11</v>
      </c>
      <c r="C204" s="102"/>
      <c r="D204" s="108"/>
      <c r="E204" s="109"/>
      <c r="F204" s="110"/>
      <c r="G204" s="111"/>
    </row>
    <row r="205" spans="1:7">
      <c r="A205" s="100"/>
      <c r="B205" s="107" t="s">
        <v>12</v>
      </c>
      <c r="C205" s="102"/>
      <c r="D205" s="108"/>
      <c r="E205" s="109"/>
      <c r="F205" s="110"/>
      <c r="G205" s="111"/>
    </row>
    <row r="206" spans="1:7">
      <c r="A206" s="100"/>
      <c r="B206" s="107" t="s">
        <v>25</v>
      </c>
      <c r="C206" s="102"/>
      <c r="F206" s="110"/>
    </row>
    <row r="207" spans="1:7">
      <c r="A207" s="100"/>
      <c r="B207" s="107" t="s">
        <v>26</v>
      </c>
      <c r="C207" s="102"/>
      <c r="F207" s="110"/>
    </row>
    <row r="208" spans="1:7">
      <c r="A208" s="100"/>
      <c r="B208" s="107" t="s">
        <v>27</v>
      </c>
      <c r="C208" s="102"/>
      <c r="F208" s="110"/>
    </row>
    <row r="209" spans="1:7">
      <c r="A209" s="100"/>
      <c r="B209" s="107" t="s">
        <v>28</v>
      </c>
      <c r="C209" s="102"/>
      <c r="D209" s="108"/>
      <c r="E209" s="109"/>
      <c r="F209" s="110"/>
      <c r="G209" s="111"/>
    </row>
    <row r="210" spans="1:7">
      <c r="A210" s="112"/>
      <c r="B210" s="113" t="s">
        <v>29</v>
      </c>
      <c r="C210" s="114"/>
      <c r="D210" s="115"/>
      <c r="E210" s="116"/>
      <c r="F210" s="117"/>
      <c r="G210" s="118"/>
    </row>
    <row r="211" spans="1:7">
      <c r="B211" s="13"/>
    </row>
    <row r="212" spans="1:7">
      <c r="B212" s="15"/>
    </row>
    <row r="213" spans="1:7">
      <c r="B213" s="15"/>
    </row>
    <row r="214" spans="1:7">
      <c r="B214" s="15"/>
    </row>
    <row r="215" spans="1:7">
      <c r="B215" s="15"/>
    </row>
    <row r="216" spans="1:7">
      <c r="B216" s="15"/>
    </row>
    <row r="217" spans="1:7">
      <c r="B217" s="15"/>
    </row>
    <row r="218" spans="1:7">
      <c r="B218" s="15"/>
    </row>
    <row r="219" spans="1:7">
      <c r="B219" s="15"/>
    </row>
    <row r="220" spans="1:7">
      <c r="B220" s="15"/>
    </row>
    <row r="221" spans="1:7">
      <c r="B221" s="15"/>
    </row>
    <row r="222" spans="1:7">
      <c r="B222" s="15"/>
    </row>
    <row r="223" spans="1:7">
      <c r="B223" s="13"/>
    </row>
    <row r="224" spans="1:7">
      <c r="B224" s="15"/>
    </row>
    <row r="225" spans="2:2">
      <c r="B225" s="15"/>
    </row>
    <row r="226" spans="2:2">
      <c r="B226" s="15"/>
    </row>
    <row r="227" spans="2:2">
      <c r="B227" s="15"/>
    </row>
    <row r="228" spans="2:2">
      <c r="B228" s="15"/>
    </row>
    <row r="229" spans="2:2">
      <c r="B229" s="15"/>
    </row>
    <row r="230" spans="2:2">
      <c r="B230" s="15"/>
    </row>
    <row r="231" spans="2:2">
      <c r="B231" s="15"/>
    </row>
    <row r="232" spans="2:2">
      <c r="B232" s="15"/>
    </row>
    <row r="233" spans="2:2">
      <c r="B233" s="15"/>
    </row>
    <row r="234" spans="2:2">
      <c r="B234" s="15"/>
    </row>
    <row r="235" spans="2:2">
      <c r="B235" s="13"/>
    </row>
    <row r="236" spans="2:2">
      <c r="B236" s="15"/>
    </row>
    <row r="237" spans="2:2">
      <c r="B237" s="15"/>
    </row>
    <row r="238" spans="2:2">
      <c r="B238" s="15"/>
    </row>
    <row r="239" spans="2:2">
      <c r="B239" s="15"/>
    </row>
    <row r="240" spans="2:2">
      <c r="B240" s="15"/>
    </row>
    <row r="241" spans="2:2">
      <c r="B241" s="15"/>
    </row>
    <row r="242" spans="2:2">
      <c r="B242" s="15"/>
    </row>
    <row r="243" spans="2:2">
      <c r="B243" s="15"/>
    </row>
    <row r="244" spans="2:2">
      <c r="B244" s="15"/>
    </row>
    <row r="245" spans="2:2">
      <c r="B245" s="15"/>
    </row>
    <row r="246" spans="2:2">
      <c r="B246" s="15"/>
    </row>
    <row r="247" spans="2:2">
      <c r="B247" s="13"/>
    </row>
    <row r="248" spans="2:2">
      <c r="B248" s="15"/>
    </row>
    <row r="249" spans="2:2">
      <c r="B249" s="15"/>
    </row>
    <row r="250" spans="2:2">
      <c r="B250" s="15"/>
    </row>
    <row r="251" spans="2:2">
      <c r="B251" s="15"/>
    </row>
    <row r="252" spans="2:2">
      <c r="B252" s="15"/>
    </row>
    <row r="253" spans="2:2">
      <c r="B253" s="15"/>
    </row>
    <row r="254" spans="2:2">
      <c r="B254" s="15"/>
    </row>
    <row r="255" spans="2:2">
      <c r="B255" s="15"/>
    </row>
    <row r="256" spans="2:2">
      <c r="B256" s="15"/>
    </row>
    <row r="257" spans="2:2">
      <c r="B257" s="15"/>
    </row>
    <row r="258" spans="2:2">
      <c r="B258" s="15"/>
    </row>
    <row r="259" spans="2:2">
      <c r="B259" s="13"/>
    </row>
    <row r="260" spans="2:2">
      <c r="B260" s="15"/>
    </row>
    <row r="261" spans="2:2">
      <c r="B261" s="15"/>
    </row>
    <row r="262" spans="2:2">
      <c r="B262" s="15"/>
    </row>
    <row r="263" spans="2:2">
      <c r="B263" s="15"/>
    </row>
    <row r="264" spans="2:2">
      <c r="B264" s="15"/>
    </row>
    <row r="265" spans="2:2">
      <c r="B265" s="15"/>
    </row>
    <row r="266" spans="2:2">
      <c r="B266" s="15"/>
    </row>
    <row r="267" spans="2:2">
      <c r="B267" s="15"/>
    </row>
    <row r="268" spans="2:2">
      <c r="B268" s="15"/>
    </row>
    <row r="269" spans="2:2">
      <c r="B269" s="15"/>
    </row>
    <row r="270" spans="2:2">
      <c r="B270" s="15"/>
    </row>
    <row r="271" spans="2:2">
      <c r="B271" s="13"/>
    </row>
    <row r="272" spans="2:2">
      <c r="B272" s="15"/>
    </row>
    <row r="273" spans="2:2">
      <c r="B273" s="15"/>
    </row>
    <row r="274" spans="2:2">
      <c r="B274" s="15"/>
    </row>
    <row r="275" spans="2:2">
      <c r="B275" s="15"/>
    </row>
    <row r="276" spans="2:2">
      <c r="B276" s="15"/>
    </row>
    <row r="277" spans="2:2">
      <c r="B277" s="15"/>
    </row>
    <row r="278" spans="2:2">
      <c r="B278" s="15"/>
    </row>
    <row r="279" spans="2:2">
      <c r="B279" s="15"/>
    </row>
    <row r="280" spans="2:2">
      <c r="B280" s="15"/>
    </row>
    <row r="281" spans="2:2">
      <c r="B281" s="15"/>
    </row>
    <row r="282" spans="2:2">
      <c r="B282" s="15"/>
    </row>
    <row r="283" spans="2:2">
      <c r="B283" s="13"/>
    </row>
    <row r="284" spans="2:2">
      <c r="B284" s="15"/>
    </row>
    <row r="285" spans="2:2">
      <c r="B285" s="15"/>
    </row>
    <row r="286" spans="2:2">
      <c r="B286" s="15"/>
    </row>
    <row r="287" spans="2:2">
      <c r="B287" s="15"/>
    </row>
    <row r="288" spans="2:2">
      <c r="B288" s="15"/>
    </row>
    <row r="289" spans="2:2">
      <c r="B289" s="15"/>
    </row>
    <row r="290" spans="2:2">
      <c r="B290" s="15"/>
    </row>
    <row r="291" spans="2:2">
      <c r="B291" s="15"/>
    </row>
    <row r="292" spans="2:2">
      <c r="B292" s="15"/>
    </row>
    <row r="293" spans="2:2">
      <c r="B293" s="15"/>
    </row>
    <row r="294" spans="2:2">
      <c r="B294" s="15"/>
    </row>
    <row r="295" spans="2:2">
      <c r="B295" s="13"/>
    </row>
    <row r="296" spans="2:2">
      <c r="B296" s="15"/>
    </row>
    <row r="297" spans="2:2">
      <c r="B297" s="15"/>
    </row>
    <row r="298" spans="2:2">
      <c r="B298" s="15"/>
    </row>
    <row r="299" spans="2:2">
      <c r="B299" s="15"/>
    </row>
    <row r="300" spans="2:2">
      <c r="B300" s="15"/>
    </row>
    <row r="301" spans="2:2">
      <c r="B301" s="15"/>
    </row>
    <row r="302" spans="2:2">
      <c r="B302" s="15"/>
    </row>
    <row r="303" spans="2:2">
      <c r="B303" s="15"/>
    </row>
    <row r="304" spans="2:2">
      <c r="B304" s="15"/>
    </row>
    <row r="305" spans="2:2">
      <c r="B305" s="15"/>
    </row>
    <row r="306" spans="2:2">
      <c r="B306" s="15"/>
    </row>
    <row r="307" spans="2:2">
      <c r="B307" s="13"/>
    </row>
    <row r="308" spans="2:2">
      <c r="B308" s="15"/>
    </row>
    <row r="309" spans="2:2">
      <c r="B309" s="15"/>
    </row>
    <row r="310" spans="2:2">
      <c r="B310" s="15"/>
    </row>
    <row r="311" spans="2:2">
      <c r="B311" s="15"/>
    </row>
    <row r="312" spans="2:2">
      <c r="B312" s="15"/>
    </row>
    <row r="313" spans="2:2">
      <c r="B313" s="15"/>
    </row>
    <row r="314" spans="2:2">
      <c r="B314" s="15"/>
    </row>
    <row r="315" spans="2:2">
      <c r="B315" s="15"/>
    </row>
    <row r="316" spans="2:2">
      <c r="B316" s="15"/>
    </row>
    <row r="317" spans="2:2">
      <c r="B317" s="15"/>
    </row>
    <row r="318" spans="2:2">
      <c r="B318" s="15"/>
    </row>
    <row r="319" spans="2:2">
      <c r="B319" s="13"/>
    </row>
    <row r="320" spans="2:2">
      <c r="B320" s="15"/>
    </row>
    <row r="321" spans="2:2">
      <c r="B321" s="15"/>
    </row>
    <row r="322" spans="2:2">
      <c r="B322" s="15"/>
    </row>
    <row r="323" spans="2:2">
      <c r="B323" s="15"/>
    </row>
    <row r="324" spans="2:2">
      <c r="B324" s="15"/>
    </row>
    <row r="325" spans="2:2">
      <c r="B325" s="15"/>
    </row>
    <row r="326" spans="2:2">
      <c r="B326" s="15"/>
    </row>
    <row r="327" spans="2:2">
      <c r="B327" s="15"/>
    </row>
    <row r="328" spans="2:2">
      <c r="B328" s="15"/>
    </row>
    <row r="329" spans="2:2">
      <c r="B329" s="15"/>
    </row>
    <row r="330" spans="2:2">
      <c r="B330" s="15"/>
    </row>
    <row r="331" spans="2:2">
      <c r="B331" s="13"/>
    </row>
    <row r="332" spans="2:2">
      <c r="B332" s="15"/>
    </row>
    <row r="333" spans="2:2">
      <c r="B333" s="15"/>
    </row>
    <row r="334" spans="2:2">
      <c r="B334" s="15"/>
    </row>
    <row r="335" spans="2:2">
      <c r="B335" s="15"/>
    </row>
    <row r="336" spans="2:2">
      <c r="B336" s="15"/>
    </row>
    <row r="337" spans="2:2">
      <c r="B337" s="15"/>
    </row>
    <row r="338" spans="2:2">
      <c r="B338" s="15"/>
    </row>
    <row r="339" spans="2:2">
      <c r="B339" s="15"/>
    </row>
    <row r="340" spans="2:2">
      <c r="B340" s="15"/>
    </row>
    <row r="341" spans="2:2">
      <c r="B341" s="15"/>
    </row>
    <row r="342" spans="2:2">
      <c r="B342" s="15"/>
    </row>
    <row r="343" spans="2:2">
      <c r="B343" s="13"/>
    </row>
    <row r="344" spans="2:2">
      <c r="B344" s="15"/>
    </row>
    <row r="345" spans="2:2">
      <c r="B345" s="15"/>
    </row>
    <row r="346" spans="2:2">
      <c r="B346" s="15"/>
    </row>
    <row r="347" spans="2:2">
      <c r="B347" s="15"/>
    </row>
    <row r="348" spans="2:2">
      <c r="B348" s="15"/>
    </row>
    <row r="349" spans="2:2">
      <c r="B349" s="15"/>
    </row>
    <row r="350" spans="2:2">
      <c r="B350" s="15"/>
    </row>
    <row r="351" spans="2:2">
      <c r="B351" s="15"/>
    </row>
    <row r="352" spans="2:2">
      <c r="B352" s="15"/>
    </row>
    <row r="353" spans="2:2">
      <c r="B353" s="15"/>
    </row>
    <row r="354" spans="2:2">
      <c r="B354" s="15"/>
    </row>
    <row r="355" spans="2:2">
      <c r="B355" s="13"/>
    </row>
    <row r="356" spans="2:2">
      <c r="B356" s="15"/>
    </row>
    <row r="357" spans="2:2">
      <c r="B357" s="15"/>
    </row>
    <row r="358" spans="2:2">
      <c r="B358" s="15"/>
    </row>
    <row r="359" spans="2:2">
      <c r="B359" s="15"/>
    </row>
    <row r="360" spans="2:2">
      <c r="B360" s="15"/>
    </row>
    <row r="361" spans="2:2">
      <c r="B361" s="15"/>
    </row>
    <row r="362" spans="2:2">
      <c r="B362" s="15"/>
    </row>
    <row r="363" spans="2:2">
      <c r="B363" s="15"/>
    </row>
    <row r="364" spans="2:2">
      <c r="B364" s="15"/>
    </row>
    <row r="365" spans="2:2">
      <c r="B365" s="15"/>
    </row>
    <row r="366" spans="2:2">
      <c r="B366" s="15"/>
    </row>
    <row r="367" spans="2:2">
      <c r="B367" s="13"/>
    </row>
    <row r="368" spans="2:2">
      <c r="B368" s="15"/>
    </row>
    <row r="369" spans="2:2">
      <c r="B369" s="15"/>
    </row>
    <row r="370" spans="2:2">
      <c r="B370" s="15"/>
    </row>
    <row r="371" spans="2:2">
      <c r="B371" s="15"/>
    </row>
    <row r="372" spans="2:2">
      <c r="B372" s="15"/>
    </row>
    <row r="373" spans="2:2">
      <c r="B373" s="15"/>
    </row>
    <row r="374" spans="2:2">
      <c r="B374" s="15"/>
    </row>
    <row r="375" spans="2:2">
      <c r="B375" s="15"/>
    </row>
    <row r="376" spans="2:2">
      <c r="B376" s="15"/>
    </row>
    <row r="377" spans="2:2">
      <c r="B377" s="15"/>
    </row>
    <row r="378" spans="2:2">
      <c r="B378" s="15"/>
    </row>
    <row r="379" spans="2:2">
      <c r="B379" s="13"/>
    </row>
    <row r="380" spans="2:2">
      <c r="B380" s="15"/>
    </row>
    <row r="381" spans="2:2">
      <c r="B381" s="15"/>
    </row>
    <row r="382" spans="2:2">
      <c r="B382" s="15"/>
    </row>
    <row r="383" spans="2:2">
      <c r="B383" s="15"/>
    </row>
    <row r="384" spans="2:2">
      <c r="B384" s="15"/>
    </row>
    <row r="385" spans="2:2">
      <c r="B385" s="15"/>
    </row>
    <row r="386" spans="2:2">
      <c r="B386" s="15"/>
    </row>
    <row r="387" spans="2:2">
      <c r="B387" s="15"/>
    </row>
    <row r="388" spans="2:2">
      <c r="B388" s="15"/>
    </row>
    <row r="389" spans="2:2">
      <c r="B389" s="15"/>
    </row>
    <row r="390" spans="2:2">
      <c r="B390" s="15"/>
    </row>
    <row r="391" spans="2:2">
      <c r="B391" s="13"/>
    </row>
    <row r="392" spans="2:2">
      <c r="B392" s="15"/>
    </row>
    <row r="393" spans="2:2">
      <c r="B393" s="15"/>
    </row>
    <row r="394" spans="2:2">
      <c r="B394" s="15"/>
    </row>
    <row r="395" spans="2:2">
      <c r="B395" s="15"/>
    </row>
    <row r="396" spans="2:2">
      <c r="B396" s="15"/>
    </row>
    <row r="397" spans="2:2">
      <c r="B397" s="15"/>
    </row>
    <row r="398" spans="2:2">
      <c r="B398" s="15"/>
    </row>
    <row r="399" spans="2:2">
      <c r="B399" s="15"/>
    </row>
    <row r="400" spans="2:2">
      <c r="B400" s="15"/>
    </row>
    <row r="401" spans="2:2">
      <c r="B401" s="15"/>
    </row>
    <row r="402" spans="2:2">
      <c r="B402" s="15"/>
    </row>
    <row r="403" spans="2:2">
      <c r="B403" s="13"/>
    </row>
    <row r="404" spans="2:2">
      <c r="B404" s="15"/>
    </row>
    <row r="405" spans="2:2">
      <c r="B405" s="15"/>
    </row>
    <row r="406" spans="2:2">
      <c r="B406" s="15"/>
    </row>
    <row r="407" spans="2:2">
      <c r="B407" s="15"/>
    </row>
    <row r="408" spans="2:2">
      <c r="B408" s="15"/>
    </row>
    <row r="409" spans="2:2">
      <c r="B409" s="15"/>
    </row>
    <row r="410" spans="2:2">
      <c r="B410" s="15"/>
    </row>
    <row r="411" spans="2:2">
      <c r="B411" s="15"/>
    </row>
    <row r="412" spans="2:2">
      <c r="B412" s="15"/>
    </row>
    <row r="413" spans="2:2">
      <c r="B413" s="15"/>
    </row>
    <row r="414" spans="2:2">
      <c r="B414" s="15"/>
    </row>
    <row r="415" spans="2:2">
      <c r="B415" s="13"/>
    </row>
    <row r="416" spans="2:2">
      <c r="B416" s="15"/>
    </row>
    <row r="417" spans="2:2">
      <c r="B417" s="15"/>
    </row>
    <row r="418" spans="2:2">
      <c r="B418" s="15"/>
    </row>
    <row r="419" spans="2:2">
      <c r="B419" s="15"/>
    </row>
    <row r="420" spans="2:2">
      <c r="B420" s="15"/>
    </row>
    <row r="421" spans="2:2">
      <c r="B421" s="15"/>
    </row>
    <row r="422" spans="2:2">
      <c r="B422" s="15"/>
    </row>
    <row r="423" spans="2:2">
      <c r="B423" s="15"/>
    </row>
    <row r="424" spans="2:2">
      <c r="B424" s="15"/>
    </row>
    <row r="425" spans="2:2">
      <c r="B425" s="15"/>
    </row>
    <row r="426" spans="2:2">
      <c r="B426" s="15"/>
    </row>
    <row r="427" spans="2:2">
      <c r="B427" s="13"/>
    </row>
    <row r="428" spans="2:2">
      <c r="B428" s="15"/>
    </row>
    <row r="429" spans="2:2">
      <c r="B429" s="15"/>
    </row>
    <row r="430" spans="2:2">
      <c r="B430" s="15"/>
    </row>
    <row r="431" spans="2:2">
      <c r="B431" s="15"/>
    </row>
    <row r="432" spans="2:2">
      <c r="B432" s="15"/>
    </row>
    <row r="433" spans="2:2">
      <c r="B433" s="15"/>
    </row>
    <row r="434" spans="2:2">
      <c r="B434" s="15"/>
    </row>
    <row r="435" spans="2:2">
      <c r="B435" s="15"/>
    </row>
    <row r="436" spans="2:2">
      <c r="B436" s="15"/>
    </row>
    <row r="437" spans="2:2">
      <c r="B437" s="15"/>
    </row>
    <row r="438" spans="2:2">
      <c r="B438" s="15"/>
    </row>
    <row r="439" spans="2:2">
      <c r="B439" s="13"/>
    </row>
    <row r="440" spans="2:2">
      <c r="B440" s="15"/>
    </row>
    <row r="441" spans="2:2">
      <c r="B441" s="15"/>
    </row>
    <row r="442" spans="2:2">
      <c r="B442" s="15"/>
    </row>
    <row r="443" spans="2:2">
      <c r="B443" s="15"/>
    </row>
    <row r="444" spans="2:2">
      <c r="B444" s="15"/>
    </row>
    <row r="445" spans="2:2">
      <c r="B445" s="15"/>
    </row>
    <row r="446" spans="2:2">
      <c r="B446" s="15"/>
    </row>
    <row r="447" spans="2:2">
      <c r="B447" s="15"/>
    </row>
    <row r="448" spans="2:2">
      <c r="B448" s="15"/>
    </row>
    <row r="449" spans="2:2">
      <c r="B449" s="15"/>
    </row>
    <row r="450" spans="2:2">
      <c r="B450" s="15"/>
    </row>
    <row r="451" spans="2:2">
      <c r="B451" s="13"/>
    </row>
    <row r="452" spans="2:2">
      <c r="B452" s="15"/>
    </row>
    <row r="453" spans="2:2">
      <c r="B453" s="15"/>
    </row>
    <row r="454" spans="2:2">
      <c r="B454" s="15"/>
    </row>
    <row r="455" spans="2:2">
      <c r="B455" s="15"/>
    </row>
    <row r="456" spans="2:2">
      <c r="B456" s="15"/>
    </row>
    <row r="457" spans="2:2">
      <c r="B457" s="15"/>
    </row>
    <row r="458" spans="2:2">
      <c r="B458" s="15"/>
    </row>
    <row r="459" spans="2:2">
      <c r="B459" s="15"/>
    </row>
    <row r="460" spans="2:2">
      <c r="B460" s="15"/>
    </row>
    <row r="461" spans="2:2">
      <c r="B461" s="15"/>
    </row>
    <row r="462" spans="2:2">
      <c r="B462" s="15"/>
    </row>
    <row r="463" spans="2:2">
      <c r="B463" s="13"/>
    </row>
    <row r="464" spans="2:2">
      <c r="B464" s="15"/>
    </row>
    <row r="465" spans="2:2">
      <c r="B465" s="15"/>
    </row>
    <row r="466" spans="2:2">
      <c r="B466" s="15"/>
    </row>
    <row r="467" spans="2:2">
      <c r="B467" s="15"/>
    </row>
    <row r="468" spans="2:2">
      <c r="B468" s="15"/>
    </row>
    <row r="469" spans="2:2">
      <c r="B469" s="15"/>
    </row>
    <row r="470" spans="2:2">
      <c r="B470" s="15"/>
    </row>
    <row r="471" spans="2:2">
      <c r="B471" s="15"/>
    </row>
    <row r="472" spans="2:2">
      <c r="B472" s="15"/>
    </row>
    <row r="473" spans="2:2">
      <c r="B473" s="15"/>
    </row>
    <row r="474" spans="2:2">
      <c r="B474" s="15"/>
    </row>
    <row r="475" spans="2:2">
      <c r="B475" s="13"/>
    </row>
    <row r="476" spans="2:2">
      <c r="B476" s="15"/>
    </row>
    <row r="477" spans="2:2">
      <c r="B477" s="15"/>
    </row>
    <row r="478" spans="2:2">
      <c r="B478" s="15"/>
    </row>
    <row r="479" spans="2:2">
      <c r="B479" s="15"/>
    </row>
    <row r="480" spans="2:2">
      <c r="B480" s="15"/>
    </row>
    <row r="481" spans="2:2">
      <c r="B481" s="15"/>
    </row>
    <row r="482" spans="2:2">
      <c r="B482" s="15"/>
    </row>
    <row r="483" spans="2:2">
      <c r="B483" s="15"/>
    </row>
    <row r="484" spans="2:2">
      <c r="B484" s="15"/>
    </row>
    <row r="485" spans="2:2">
      <c r="B485" s="15"/>
    </row>
    <row r="486" spans="2:2">
      <c r="B486" s="15"/>
    </row>
    <row r="487" spans="2:2">
      <c r="B487" s="13"/>
    </row>
    <row r="488" spans="2:2">
      <c r="B488" s="15"/>
    </row>
    <row r="489" spans="2:2">
      <c r="B489" s="15"/>
    </row>
    <row r="490" spans="2:2">
      <c r="B490" s="15"/>
    </row>
    <row r="491" spans="2:2">
      <c r="B491" s="15"/>
    </row>
    <row r="492" spans="2:2">
      <c r="B492" s="15"/>
    </row>
    <row r="493" spans="2:2">
      <c r="B493" s="15"/>
    </row>
    <row r="494" spans="2:2">
      <c r="B494" s="15"/>
    </row>
    <row r="495" spans="2:2">
      <c r="B495" s="15"/>
    </row>
    <row r="496" spans="2:2">
      <c r="B496" s="15"/>
    </row>
    <row r="497" spans="2:2">
      <c r="B497" s="15"/>
    </row>
    <row r="498" spans="2:2">
      <c r="B498" s="15"/>
    </row>
    <row r="499" spans="2:2">
      <c r="B499" s="13"/>
    </row>
    <row r="500" spans="2:2">
      <c r="B500" s="15"/>
    </row>
    <row r="501" spans="2:2">
      <c r="B501" s="15"/>
    </row>
    <row r="502" spans="2:2">
      <c r="B502" s="15"/>
    </row>
    <row r="503" spans="2:2">
      <c r="B503" s="15"/>
    </row>
    <row r="504" spans="2:2">
      <c r="B504" s="15"/>
    </row>
    <row r="505" spans="2:2">
      <c r="B505" s="15"/>
    </row>
    <row r="506" spans="2:2">
      <c r="B506" s="15"/>
    </row>
    <row r="507" spans="2:2">
      <c r="B507" s="15"/>
    </row>
    <row r="508" spans="2:2">
      <c r="B508" s="15"/>
    </row>
    <row r="509" spans="2:2">
      <c r="B509" s="15"/>
    </row>
    <row r="510" spans="2:2">
      <c r="B510" s="15"/>
    </row>
    <row r="511" spans="2:2">
      <c r="B511" s="13"/>
    </row>
    <row r="512" spans="2:2">
      <c r="B512" s="15"/>
    </row>
    <row r="513" spans="2:2">
      <c r="B513" s="15"/>
    </row>
    <row r="514" spans="2:2">
      <c r="B514" s="15"/>
    </row>
    <row r="515" spans="2:2">
      <c r="B515" s="15"/>
    </row>
    <row r="516" spans="2:2">
      <c r="B516" s="15"/>
    </row>
    <row r="517" spans="2:2">
      <c r="B517" s="15"/>
    </row>
    <row r="518" spans="2:2">
      <c r="B518" s="15"/>
    </row>
    <row r="519" spans="2:2">
      <c r="B519" s="15"/>
    </row>
    <row r="520" spans="2:2">
      <c r="B520" s="15"/>
    </row>
    <row r="521" spans="2:2">
      <c r="B521" s="15"/>
    </row>
    <row r="522" spans="2:2">
      <c r="B522" s="15"/>
    </row>
    <row r="523" spans="2:2">
      <c r="B523" s="13"/>
    </row>
    <row r="524" spans="2:2">
      <c r="B524" s="15"/>
    </row>
    <row r="525" spans="2:2">
      <c r="B525" s="15"/>
    </row>
    <row r="526" spans="2:2">
      <c r="B526" s="15"/>
    </row>
    <row r="527" spans="2:2">
      <c r="B527" s="15"/>
    </row>
    <row r="528" spans="2:2">
      <c r="B528" s="15"/>
    </row>
    <row r="529" spans="2:2">
      <c r="B529" s="15"/>
    </row>
    <row r="530" spans="2:2">
      <c r="B530" s="15"/>
    </row>
    <row r="531" spans="2:2">
      <c r="B531" s="15"/>
    </row>
    <row r="532" spans="2:2">
      <c r="B532" s="15"/>
    </row>
    <row r="533" spans="2:2">
      <c r="B533" s="15"/>
    </row>
    <row r="534" spans="2:2">
      <c r="B534" s="15"/>
    </row>
    <row r="535" spans="2:2">
      <c r="B535" s="13"/>
    </row>
    <row r="536" spans="2:2">
      <c r="B536" s="15"/>
    </row>
    <row r="537" spans="2:2">
      <c r="B537" s="15"/>
    </row>
    <row r="538" spans="2:2">
      <c r="B538" s="15"/>
    </row>
    <row r="539" spans="2:2">
      <c r="B539" s="15"/>
    </row>
    <row r="540" spans="2:2">
      <c r="B540" s="15"/>
    </row>
    <row r="541" spans="2:2">
      <c r="B541" s="15"/>
    </row>
    <row r="542" spans="2:2">
      <c r="B542" s="15"/>
    </row>
    <row r="543" spans="2:2">
      <c r="B543" s="15"/>
    </row>
    <row r="544" spans="2:2">
      <c r="B544" s="15"/>
    </row>
    <row r="545" spans="2:2">
      <c r="B545" s="15"/>
    </row>
    <row r="546" spans="2:2">
      <c r="B546" s="15"/>
    </row>
    <row r="547" spans="2:2">
      <c r="B547" s="13"/>
    </row>
    <row r="548" spans="2:2">
      <c r="B548" s="15"/>
    </row>
    <row r="549" spans="2:2">
      <c r="B549" s="15"/>
    </row>
    <row r="550" spans="2:2">
      <c r="B550" s="15"/>
    </row>
    <row r="551" spans="2:2">
      <c r="B551" s="15"/>
    </row>
    <row r="552" spans="2:2">
      <c r="B552" s="15"/>
    </row>
    <row r="553" spans="2:2">
      <c r="B553" s="15"/>
    </row>
    <row r="554" spans="2:2">
      <c r="B554" s="15"/>
    </row>
    <row r="555" spans="2:2">
      <c r="B555" s="15"/>
    </row>
    <row r="556" spans="2:2">
      <c r="B556" s="15"/>
    </row>
    <row r="557" spans="2:2">
      <c r="B557" s="15"/>
    </row>
    <row r="558" spans="2:2">
      <c r="B558" s="15"/>
    </row>
    <row r="559" spans="2:2">
      <c r="B559" s="13"/>
    </row>
    <row r="560" spans="2:2">
      <c r="B560" s="15"/>
    </row>
    <row r="561" spans="2:2">
      <c r="B561" s="15"/>
    </row>
    <row r="562" spans="2:2">
      <c r="B562" s="15"/>
    </row>
    <row r="563" spans="2:2">
      <c r="B563" s="15"/>
    </row>
    <row r="564" spans="2:2">
      <c r="B564" s="15"/>
    </row>
    <row r="565" spans="2:2">
      <c r="B565" s="15"/>
    </row>
    <row r="566" spans="2:2">
      <c r="B566" s="15"/>
    </row>
    <row r="567" spans="2:2">
      <c r="B567" s="15"/>
    </row>
    <row r="568" spans="2:2">
      <c r="B568" s="15"/>
    </row>
    <row r="569" spans="2:2">
      <c r="B569" s="15"/>
    </row>
    <row r="570" spans="2:2">
      <c r="B570" s="15"/>
    </row>
    <row r="571" spans="2:2">
      <c r="B571" s="13"/>
    </row>
    <row r="572" spans="2:2">
      <c r="B572" s="15"/>
    </row>
    <row r="573" spans="2:2">
      <c r="B573" s="15"/>
    </row>
    <row r="574" spans="2:2">
      <c r="B574" s="15"/>
    </row>
    <row r="575" spans="2:2">
      <c r="B575" s="15"/>
    </row>
    <row r="576" spans="2:2">
      <c r="B576" s="15"/>
    </row>
    <row r="577" spans="2:2">
      <c r="B577" s="15"/>
    </row>
    <row r="578" spans="2:2">
      <c r="B578" s="15"/>
    </row>
    <row r="579" spans="2:2">
      <c r="B579" s="15"/>
    </row>
    <row r="580" spans="2:2">
      <c r="B580" s="15"/>
    </row>
    <row r="581" spans="2:2">
      <c r="B581" s="15"/>
    </row>
    <row r="582" spans="2:2">
      <c r="B582" s="15"/>
    </row>
    <row r="583" spans="2:2">
      <c r="B583" s="13"/>
    </row>
    <row r="584" spans="2:2">
      <c r="B584" s="15"/>
    </row>
    <row r="585" spans="2:2">
      <c r="B585" s="15"/>
    </row>
    <row r="586" spans="2:2">
      <c r="B586" s="15"/>
    </row>
    <row r="587" spans="2:2">
      <c r="B587" s="15"/>
    </row>
    <row r="588" spans="2:2">
      <c r="B588" s="15"/>
    </row>
    <row r="589" spans="2:2">
      <c r="B589" s="15"/>
    </row>
    <row r="590" spans="2:2">
      <c r="B590" s="15"/>
    </row>
    <row r="591" spans="2:2">
      <c r="B591" s="15"/>
    </row>
    <row r="592" spans="2:2">
      <c r="B592" s="15"/>
    </row>
    <row r="593" spans="2:2">
      <c r="B593" s="15"/>
    </row>
  </sheetData>
  <mergeCells count="4">
    <mergeCell ref="A2:G2"/>
    <mergeCell ref="C4:C5"/>
    <mergeCell ref="D4:F4"/>
    <mergeCell ref="G4:G5"/>
  </mergeCells>
  <pageMargins left="1.299212598425197" right="0.70866141732283472" top="0.15748031496062992" bottom="0.15748031496062992" header="0.15748031496062992" footer="0.15748031496062992"/>
  <pageSetup paperSize="9" scale="83" fitToHeight="0" orientation="portrait" r:id="rId1"/>
  <rowBreaks count="1" manualBreakCount="1">
    <brk id="11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9"/>
  <sheetViews>
    <sheetView view="pageBreakPreview" zoomScale="70" zoomScaleNormal="70" zoomScaleSheetLayoutView="70" workbookViewId="0">
      <pane xSplit="2" ySplit="64" topLeftCell="C175" activePane="bottomRight" state="frozen"/>
      <selection pane="topRight" activeCell="C1" sqref="C1"/>
      <selection pane="bottomLeft" activeCell="A65" sqref="A65"/>
      <selection pane="bottomRight" activeCell="E198" sqref="E198"/>
    </sheetView>
  </sheetViews>
  <sheetFormatPr defaultColWidth="9" defaultRowHeight="15"/>
  <cols>
    <col min="1" max="1" width="8.85546875" style="30" customWidth="1"/>
    <col min="2" max="2" width="11.7109375" style="30" bestFit="1" customWidth="1"/>
    <col min="3" max="5" width="26.42578125" style="30" customWidth="1"/>
    <col min="6" max="7" width="9" style="30"/>
    <col min="8" max="8" width="14.7109375" style="30" bestFit="1" customWidth="1"/>
    <col min="9" max="16384" width="9" style="30"/>
  </cols>
  <sheetData>
    <row r="1" spans="1:8" ht="25.35" customHeight="1">
      <c r="A1" s="142" t="s">
        <v>24</v>
      </c>
      <c r="B1" s="142"/>
      <c r="C1" s="142"/>
      <c r="D1" s="142"/>
      <c r="E1" s="142"/>
      <c r="F1" s="21"/>
      <c r="G1" s="21"/>
      <c r="H1" s="21"/>
    </row>
    <row r="2" spans="1:8" ht="12.75" customHeight="1">
      <c r="A2" s="143"/>
      <c r="B2" s="143"/>
      <c r="C2" s="143"/>
      <c r="D2" s="143"/>
      <c r="E2" s="143"/>
      <c r="F2" s="21"/>
      <c r="G2" s="21"/>
      <c r="H2" s="21"/>
    </row>
    <row r="3" spans="1:8" ht="38.25" customHeight="1">
      <c r="A3" s="31" t="s">
        <v>22</v>
      </c>
      <c r="B3" s="23" t="s">
        <v>23</v>
      </c>
      <c r="C3" s="41" t="s">
        <v>19</v>
      </c>
      <c r="D3" s="41" t="s">
        <v>20</v>
      </c>
      <c r="E3" s="41" t="s">
        <v>21</v>
      </c>
      <c r="F3" s="73"/>
      <c r="G3" s="21"/>
      <c r="H3" s="21"/>
    </row>
    <row r="4" spans="1:8" ht="18">
      <c r="A4" s="63">
        <v>2009</v>
      </c>
      <c r="B4" s="24" t="s">
        <v>5</v>
      </c>
      <c r="C4" s="52">
        <v>100</v>
      </c>
      <c r="D4" s="52">
        <v>100</v>
      </c>
      <c r="E4" s="124">
        <v>100</v>
      </c>
      <c r="F4" s="21"/>
      <c r="G4" s="21"/>
      <c r="H4" s="32"/>
    </row>
    <row r="5" spans="1:8" ht="18" hidden="1">
      <c r="A5" s="59">
        <v>2010</v>
      </c>
      <c r="B5" s="13" t="s">
        <v>6</v>
      </c>
      <c r="C5" s="53">
        <v>100.36167180870166</v>
      </c>
      <c r="D5" s="53">
        <v>103.64489467016016</v>
      </c>
      <c r="E5" s="125">
        <v>99.095584648921516</v>
      </c>
      <c r="F5" s="21"/>
      <c r="G5" s="21"/>
      <c r="H5" s="32"/>
    </row>
    <row r="6" spans="1:8" ht="18" hidden="1">
      <c r="A6" s="60"/>
      <c r="B6" s="22" t="s">
        <v>7</v>
      </c>
      <c r="C6" s="53">
        <v>100.92149137870902</v>
      </c>
      <c r="D6" s="53">
        <v>108.51220793972398</v>
      </c>
      <c r="E6" s="125">
        <v>99.626186938582649</v>
      </c>
      <c r="F6" s="21"/>
      <c r="G6" s="21"/>
      <c r="H6" s="32"/>
    </row>
    <row r="7" spans="1:8" ht="18" hidden="1">
      <c r="A7" s="60"/>
      <c r="B7" s="22" t="s">
        <v>8</v>
      </c>
      <c r="C7" s="53">
        <v>100.91545875165497</v>
      </c>
      <c r="D7" s="53">
        <v>108.69567981737463</v>
      </c>
      <c r="E7" s="125">
        <v>97.350033977625898</v>
      </c>
      <c r="F7" s="21"/>
      <c r="G7" s="21"/>
      <c r="H7" s="32"/>
    </row>
    <row r="8" spans="1:8" ht="18" hidden="1">
      <c r="A8" s="60"/>
      <c r="B8" s="22" t="s">
        <v>9</v>
      </c>
      <c r="C8" s="53">
        <v>100.92808720807982</v>
      </c>
      <c r="D8" s="53">
        <v>109.66020149968799</v>
      </c>
      <c r="E8" s="125">
        <v>96.041811368638136</v>
      </c>
      <c r="F8" s="21"/>
      <c r="G8" s="21"/>
      <c r="H8" s="32"/>
    </row>
    <row r="9" spans="1:8" ht="18" hidden="1">
      <c r="A9" s="60"/>
      <c r="B9" s="22" t="s">
        <v>10</v>
      </c>
      <c r="C9" s="53">
        <v>101.22783470260957</v>
      </c>
      <c r="D9" s="53">
        <v>117.02554747837617</v>
      </c>
      <c r="E9" s="125">
        <v>99.732586988821552</v>
      </c>
      <c r="F9" s="21"/>
      <c r="G9" s="21"/>
      <c r="H9" s="32"/>
    </row>
    <row r="10" spans="1:8" ht="18" hidden="1">
      <c r="A10" s="60"/>
      <c r="B10" s="22" t="s">
        <v>11</v>
      </c>
      <c r="C10" s="53">
        <v>101.69958141178775</v>
      </c>
      <c r="D10" s="53">
        <v>121.14751551454165</v>
      </c>
      <c r="E10" s="125">
        <v>102.3727668217885</v>
      </c>
      <c r="F10" s="21"/>
      <c r="G10" s="21"/>
      <c r="H10" s="32"/>
    </row>
    <row r="11" spans="1:8" ht="18" hidden="1">
      <c r="A11" s="60"/>
      <c r="B11" s="22" t="s">
        <v>12</v>
      </c>
      <c r="C11" s="53">
        <v>102.52299320873384</v>
      </c>
      <c r="D11" s="53">
        <v>117.06880306185887</v>
      </c>
      <c r="E11" s="125">
        <v>101.26291863454358</v>
      </c>
      <c r="F11" s="21"/>
      <c r="G11" s="21"/>
      <c r="H11" s="32"/>
    </row>
    <row r="12" spans="1:8" ht="18" hidden="1">
      <c r="A12" s="60"/>
      <c r="B12" s="22" t="s">
        <v>13</v>
      </c>
      <c r="C12" s="53">
        <v>103.41250007060611</v>
      </c>
      <c r="D12" s="53">
        <v>117.02288240895453</v>
      </c>
      <c r="E12" s="125">
        <v>100.5864008678999</v>
      </c>
      <c r="F12" s="21"/>
      <c r="G12" s="21"/>
      <c r="H12" s="32"/>
    </row>
    <row r="13" spans="1:8" ht="18" hidden="1">
      <c r="A13" s="60"/>
      <c r="B13" s="22" t="s">
        <v>14</v>
      </c>
      <c r="C13" s="53">
        <v>105.30643034013781</v>
      </c>
      <c r="D13" s="53">
        <v>117.44387131748456</v>
      </c>
      <c r="E13" s="125">
        <v>103.28438117878085</v>
      </c>
      <c r="F13" s="21"/>
      <c r="G13" s="21"/>
      <c r="H13" s="32"/>
    </row>
    <row r="14" spans="1:8" ht="18" hidden="1">
      <c r="A14" s="60"/>
      <c r="B14" s="22" t="s">
        <v>15</v>
      </c>
      <c r="C14" s="53">
        <v>106.20542915228496</v>
      </c>
      <c r="D14" s="53">
        <v>111.00042863519921</v>
      </c>
      <c r="E14" s="125">
        <v>102.04340643605849</v>
      </c>
      <c r="F14" s="21"/>
      <c r="G14" s="21"/>
      <c r="H14" s="32"/>
    </row>
    <row r="15" spans="1:8" ht="18" hidden="1">
      <c r="A15" s="60"/>
      <c r="B15" s="22" t="s">
        <v>16</v>
      </c>
      <c r="C15" s="53">
        <v>106.80184402580237</v>
      </c>
      <c r="D15" s="53">
        <v>113.45567849829621</v>
      </c>
      <c r="E15" s="125">
        <v>104.00707411250258</v>
      </c>
      <c r="F15" s="21"/>
      <c r="G15" s="21"/>
      <c r="H15" s="32"/>
    </row>
    <row r="16" spans="1:8" ht="18">
      <c r="A16" s="64">
        <v>2010</v>
      </c>
      <c r="B16" s="24" t="s">
        <v>5</v>
      </c>
      <c r="C16" s="53">
        <v>107.43892914101932</v>
      </c>
      <c r="D16" s="53">
        <v>117.38378387708354</v>
      </c>
      <c r="E16" s="125">
        <v>103.30438113777927</v>
      </c>
      <c r="F16" s="33"/>
      <c r="G16" s="33"/>
      <c r="H16" s="32"/>
    </row>
    <row r="17" spans="1:8" ht="18" hidden="1">
      <c r="A17" s="59">
        <v>2011</v>
      </c>
      <c r="B17" s="13" t="s">
        <v>6</v>
      </c>
      <c r="C17" s="53">
        <v>108.97294248654563</v>
      </c>
      <c r="D17" s="53">
        <v>118.81107009123227</v>
      </c>
      <c r="E17" s="125">
        <v>100.28021384671753</v>
      </c>
      <c r="F17" s="21"/>
      <c r="G17" s="21"/>
      <c r="H17" s="21"/>
    </row>
    <row r="18" spans="1:8" ht="18" hidden="1">
      <c r="A18" s="60"/>
      <c r="B18" s="22" t="s">
        <v>7</v>
      </c>
      <c r="C18" s="53">
        <v>109.80802670188005</v>
      </c>
      <c r="D18" s="53">
        <v>117.28110752160626</v>
      </c>
      <c r="E18" s="125">
        <v>98.112506639338577</v>
      </c>
      <c r="F18" s="21"/>
      <c r="G18" s="21"/>
      <c r="H18" s="21"/>
    </row>
    <row r="19" spans="1:8" ht="18" hidden="1">
      <c r="A19" s="60"/>
      <c r="B19" s="22" t="s">
        <v>8</v>
      </c>
      <c r="C19" s="53">
        <v>108.90776427207219</v>
      </c>
      <c r="D19" s="53">
        <v>113.26367397688402</v>
      </c>
      <c r="E19" s="125">
        <v>94.774467190387114</v>
      </c>
      <c r="F19" s="21"/>
      <c r="G19" s="21"/>
      <c r="H19" s="21"/>
    </row>
    <row r="20" spans="1:8" ht="18" hidden="1">
      <c r="A20" s="60"/>
      <c r="B20" s="22" t="s">
        <v>9</v>
      </c>
      <c r="C20" s="53">
        <v>109.30858929562972</v>
      </c>
      <c r="D20" s="53">
        <v>110.13721825563047</v>
      </c>
      <c r="E20" s="125">
        <v>94.230844298236121</v>
      </c>
      <c r="F20" s="21"/>
      <c r="G20" s="21"/>
      <c r="H20" s="21"/>
    </row>
    <row r="21" spans="1:8" ht="18" hidden="1">
      <c r="A21" s="60"/>
      <c r="B21" s="22" t="s">
        <v>10</v>
      </c>
      <c r="C21" s="53">
        <v>108.53384195257856</v>
      </c>
      <c r="D21" s="53">
        <v>110.52473581200741</v>
      </c>
      <c r="E21" s="125">
        <v>92.776099704710774</v>
      </c>
      <c r="F21" s="21"/>
      <c r="G21" s="21"/>
      <c r="H21" s="21"/>
    </row>
    <row r="22" spans="1:8" ht="18" hidden="1">
      <c r="A22" s="60"/>
      <c r="B22" s="22" t="s">
        <v>11</v>
      </c>
      <c r="C22" s="53">
        <v>106.512812026978</v>
      </c>
      <c r="D22" s="53">
        <v>108.21614141330147</v>
      </c>
      <c r="E22" s="125">
        <v>91.111155268361841</v>
      </c>
      <c r="F22" s="21"/>
      <c r="G22" s="21"/>
      <c r="H22" s="21"/>
    </row>
    <row r="23" spans="1:8" ht="18" hidden="1">
      <c r="A23" s="60"/>
      <c r="B23" s="22" t="s">
        <v>12</v>
      </c>
      <c r="C23" s="53">
        <v>105.34943776456349</v>
      </c>
      <c r="D23" s="53">
        <v>108.37940011373142</v>
      </c>
      <c r="E23" s="125">
        <v>89.934425959575108</v>
      </c>
      <c r="F23" s="21"/>
      <c r="G23" s="21"/>
      <c r="H23" s="21"/>
    </row>
    <row r="24" spans="1:8" ht="18" hidden="1">
      <c r="A24" s="60"/>
      <c r="B24" s="22" t="s">
        <v>13</v>
      </c>
      <c r="C24" s="53">
        <v>104.87799716231969</v>
      </c>
      <c r="D24" s="53">
        <v>107.548998657097</v>
      </c>
      <c r="E24" s="125">
        <v>92.807557479900808</v>
      </c>
      <c r="F24" s="21"/>
      <c r="G24" s="21"/>
      <c r="H24" s="21"/>
    </row>
    <row r="25" spans="1:8" ht="18" hidden="1">
      <c r="A25" s="60"/>
      <c r="B25" s="22" t="s">
        <v>14</v>
      </c>
      <c r="C25" s="53">
        <v>104.64807517581821</v>
      </c>
      <c r="D25" s="53">
        <v>111.09007585283592</v>
      </c>
      <c r="E25" s="125">
        <v>98.390732936138264</v>
      </c>
      <c r="F25" s="21"/>
      <c r="G25" s="21"/>
      <c r="H25" s="21"/>
    </row>
    <row r="26" spans="1:8" ht="18" hidden="1">
      <c r="A26" s="60"/>
      <c r="B26" s="22" t="s">
        <v>15</v>
      </c>
      <c r="C26" s="53">
        <v>104.96234627635219</v>
      </c>
      <c r="D26" s="53">
        <v>111.38196346773064</v>
      </c>
      <c r="E26" s="125">
        <v>100.74224653548612</v>
      </c>
      <c r="F26" s="21"/>
      <c r="G26" s="21"/>
      <c r="H26" s="21"/>
    </row>
    <row r="27" spans="1:8" ht="18" hidden="1">
      <c r="A27" s="60"/>
      <c r="B27" s="22" t="s">
        <v>16</v>
      </c>
      <c r="C27" s="53">
        <v>105.15269282259271</v>
      </c>
      <c r="D27" s="53">
        <v>112.61373739502582</v>
      </c>
      <c r="E27" s="125">
        <v>98.817693898354833</v>
      </c>
      <c r="F27" s="21"/>
      <c r="G27" s="21"/>
      <c r="H27" s="21"/>
    </row>
    <row r="28" spans="1:8" ht="18">
      <c r="A28" s="64">
        <v>2011</v>
      </c>
      <c r="B28" s="24" t="s">
        <v>5</v>
      </c>
      <c r="C28" s="53">
        <v>105.59249731627067</v>
      </c>
      <c r="D28" s="53">
        <v>115.57530667167526</v>
      </c>
      <c r="E28" s="125">
        <v>100.44588129816377</v>
      </c>
      <c r="F28" s="33"/>
      <c r="G28" s="33"/>
      <c r="H28" s="33"/>
    </row>
    <row r="29" spans="1:8" ht="18" hidden="1">
      <c r="A29" s="59">
        <v>2012</v>
      </c>
      <c r="B29" s="13" t="s">
        <v>6</v>
      </c>
      <c r="C29" s="53">
        <v>105.5570999218379</v>
      </c>
      <c r="D29" s="53">
        <v>119.24698295130021</v>
      </c>
      <c r="E29" s="125">
        <v>100.54719097916023</v>
      </c>
      <c r="F29" s="21"/>
      <c r="G29" s="21"/>
      <c r="H29" s="21"/>
    </row>
    <row r="30" spans="1:8" ht="18" hidden="1">
      <c r="A30" s="60"/>
      <c r="B30" s="22" t="s">
        <v>7</v>
      </c>
      <c r="C30" s="53">
        <v>105.29791949715934</v>
      </c>
      <c r="D30" s="53">
        <v>115.97702396597478</v>
      </c>
      <c r="E30" s="125">
        <v>95.172129365632713</v>
      </c>
      <c r="F30" s="21"/>
      <c r="G30" s="21"/>
      <c r="H30" s="21"/>
    </row>
    <row r="31" spans="1:8" ht="18" hidden="1">
      <c r="A31" s="60"/>
      <c r="B31" s="22" t="s">
        <v>8</v>
      </c>
      <c r="C31" s="53">
        <v>105.12019022887927</v>
      </c>
      <c r="D31" s="53">
        <v>115.65016372727798</v>
      </c>
      <c r="E31" s="125">
        <v>93.537260422259166</v>
      </c>
    </row>
    <row r="32" spans="1:8" ht="18" hidden="1">
      <c r="A32" s="60"/>
      <c r="B32" s="22" t="s">
        <v>9</v>
      </c>
      <c r="C32" s="53">
        <v>105.5460745771406</v>
      </c>
      <c r="D32" s="53">
        <v>116.29118228723974</v>
      </c>
      <c r="E32" s="125">
        <v>94.25001362735199</v>
      </c>
    </row>
    <row r="33" spans="1:5" ht="18" hidden="1">
      <c r="A33" s="60"/>
      <c r="B33" s="22" t="s">
        <v>10</v>
      </c>
      <c r="C33" s="53">
        <v>106.03477286099996</v>
      </c>
      <c r="D33" s="53">
        <v>119.98491163450133</v>
      </c>
      <c r="E33" s="125">
        <v>97.876734781016708</v>
      </c>
    </row>
    <row r="34" spans="1:5" ht="18" hidden="1">
      <c r="A34" s="60"/>
      <c r="B34" s="22" t="s">
        <v>11</v>
      </c>
      <c r="C34" s="53">
        <v>106.29344140768006</v>
      </c>
      <c r="D34" s="53">
        <v>123.07022667917809</v>
      </c>
      <c r="E34" s="125">
        <v>104.24873994326454</v>
      </c>
    </row>
    <row r="35" spans="1:5" ht="18" hidden="1">
      <c r="A35" s="60"/>
      <c r="B35" s="22" t="s">
        <v>12</v>
      </c>
      <c r="C35" s="53">
        <v>106.92201331203464</v>
      </c>
      <c r="D35" s="53">
        <v>126.31617329596449</v>
      </c>
      <c r="E35" s="125">
        <v>102.11798694688106</v>
      </c>
    </row>
    <row r="36" spans="1:5" ht="18" hidden="1">
      <c r="A36" s="60"/>
      <c r="B36" s="22" t="s">
        <v>13</v>
      </c>
      <c r="C36" s="53">
        <v>107.72388264334876</v>
      </c>
      <c r="D36" s="53">
        <v>126.5897583716642</v>
      </c>
      <c r="E36" s="125">
        <v>101.67402748522095</v>
      </c>
    </row>
    <row r="37" spans="1:5" ht="18" hidden="1">
      <c r="A37" s="60"/>
      <c r="B37" s="22" t="s">
        <v>14</v>
      </c>
      <c r="C37" s="53">
        <v>108.63498329073008</v>
      </c>
      <c r="D37" s="53">
        <v>122.73428016846044</v>
      </c>
      <c r="E37" s="125">
        <v>101.00864048665316</v>
      </c>
    </row>
    <row r="38" spans="1:5" ht="18" hidden="1">
      <c r="A38" s="60"/>
      <c r="B38" s="22" t="s">
        <v>15</v>
      </c>
      <c r="C38" s="53">
        <v>109.22522980649636</v>
      </c>
      <c r="D38" s="53">
        <v>121.89325804685942</v>
      </c>
      <c r="E38" s="125">
        <v>99.649669965151602</v>
      </c>
    </row>
    <row r="39" spans="1:5" ht="18" hidden="1">
      <c r="A39" s="60"/>
      <c r="B39" s="22" t="s">
        <v>16</v>
      </c>
      <c r="C39" s="53">
        <v>109.95546175368733</v>
      </c>
      <c r="D39" s="53">
        <v>123.7791053863718</v>
      </c>
      <c r="E39" s="125">
        <v>100.50809328565285</v>
      </c>
    </row>
    <row r="40" spans="1:5" ht="18">
      <c r="A40" s="64">
        <v>2012</v>
      </c>
      <c r="B40" s="24" t="s">
        <v>5</v>
      </c>
      <c r="C40" s="53">
        <v>110.33483686030188</v>
      </c>
      <c r="D40" s="53">
        <v>120.73333337622769</v>
      </c>
      <c r="E40" s="125">
        <v>97.920630054713371</v>
      </c>
    </row>
    <row r="41" spans="1:5" ht="18" hidden="1">
      <c r="A41" s="59">
        <v>2013</v>
      </c>
      <c r="B41" s="13" t="s">
        <v>6</v>
      </c>
      <c r="C41" s="53">
        <v>110.59327438748971</v>
      </c>
      <c r="D41" s="53">
        <v>120.78169904046641</v>
      </c>
      <c r="E41" s="125">
        <v>95.963321029538776</v>
      </c>
    </row>
    <row r="42" spans="1:5" ht="18" hidden="1">
      <c r="A42" s="60"/>
      <c r="B42" s="22" t="s">
        <v>7</v>
      </c>
      <c r="C42" s="53">
        <v>110.51882286868712</v>
      </c>
      <c r="D42" s="53">
        <v>120.42319913313746</v>
      </c>
      <c r="E42" s="125">
        <v>95.838445739947346</v>
      </c>
    </row>
    <row r="43" spans="1:5" ht="18" hidden="1">
      <c r="A43" s="60"/>
      <c r="B43" s="22" t="s">
        <v>8</v>
      </c>
      <c r="C43" s="53">
        <v>110.46151342918087</v>
      </c>
      <c r="D43" s="53">
        <v>123.2603619881434</v>
      </c>
      <c r="E43" s="125">
        <v>97.736533315389963</v>
      </c>
    </row>
    <row r="44" spans="1:5" ht="18" hidden="1">
      <c r="A44" s="60"/>
      <c r="B44" s="22" t="s">
        <v>9</v>
      </c>
      <c r="C44" s="53">
        <v>110.63417643099574</v>
      </c>
      <c r="D44" s="53">
        <v>122.82526816362535</v>
      </c>
      <c r="E44" s="125">
        <v>98.969661271937554</v>
      </c>
    </row>
    <row r="45" spans="1:5" ht="18" hidden="1">
      <c r="A45" s="59"/>
      <c r="B45" s="22" t="s">
        <v>10</v>
      </c>
      <c r="C45" s="53">
        <v>110.63345742340218</v>
      </c>
      <c r="D45" s="53">
        <v>123.25575087646243</v>
      </c>
      <c r="E45" s="125">
        <v>98.215631737654832</v>
      </c>
    </row>
    <row r="46" spans="1:5" ht="18" hidden="1">
      <c r="A46" s="59"/>
      <c r="B46" s="22" t="s">
        <v>11</v>
      </c>
      <c r="C46" s="53">
        <v>110.40409862413291</v>
      </c>
      <c r="D46" s="53">
        <v>121.39353825253629</v>
      </c>
      <c r="E46" s="125">
        <v>101.09074850075928</v>
      </c>
    </row>
    <row r="47" spans="1:5" ht="18" hidden="1">
      <c r="A47" s="59">
        <v>2013</v>
      </c>
      <c r="B47" s="22" t="s">
        <v>12</v>
      </c>
      <c r="C47" s="53">
        <v>110.09918033104078</v>
      </c>
      <c r="D47" s="53">
        <v>122.54296937934693</v>
      </c>
      <c r="E47" s="125">
        <v>101.44873026175769</v>
      </c>
    </row>
    <row r="48" spans="1:5" ht="18" hidden="1">
      <c r="A48" s="60"/>
      <c r="B48" s="22" t="s">
        <v>13</v>
      </c>
      <c r="C48" s="53">
        <v>110.98556943647753</v>
      </c>
      <c r="D48" s="53">
        <v>121.36821134883087</v>
      </c>
      <c r="E48" s="125">
        <v>103.11297158214965</v>
      </c>
    </row>
    <row r="49" spans="1:9" ht="18" hidden="1">
      <c r="A49" s="60"/>
      <c r="B49" s="22" t="s">
        <v>14</v>
      </c>
      <c r="C49" s="53">
        <v>111.18630484110088</v>
      </c>
      <c r="D49" s="53">
        <v>120.88651956077709</v>
      </c>
      <c r="E49" s="125">
        <v>102.01129302221695</v>
      </c>
    </row>
    <row r="50" spans="1:9" ht="18" hidden="1">
      <c r="A50" s="60"/>
      <c r="B50" s="22" t="s">
        <v>15</v>
      </c>
      <c r="C50" s="53">
        <v>111.76500034758052</v>
      </c>
      <c r="D50" s="53">
        <v>118.69758551251219</v>
      </c>
      <c r="E50" s="125">
        <v>99.918166352157684</v>
      </c>
    </row>
    <row r="51" spans="1:9" ht="18" hidden="1">
      <c r="A51" s="60"/>
      <c r="B51" s="22" t="s">
        <v>16</v>
      </c>
      <c r="C51" s="53">
        <v>112.2596381159219</v>
      </c>
      <c r="D51" s="53">
        <v>120.35794495455112</v>
      </c>
      <c r="E51" s="125">
        <v>101.40897574182435</v>
      </c>
    </row>
    <row r="52" spans="1:9" ht="18">
      <c r="A52" s="64">
        <v>2013</v>
      </c>
      <c r="B52" s="24" t="s">
        <v>5</v>
      </c>
      <c r="C52" s="53">
        <v>112.55119586120863</v>
      </c>
      <c r="D52" s="53">
        <v>118.41657879335588</v>
      </c>
      <c r="E52" s="125">
        <v>101.9170632079353</v>
      </c>
    </row>
    <row r="53" spans="1:9" ht="18" hidden="1">
      <c r="A53" s="59">
        <v>2014</v>
      </c>
      <c r="B53" s="13" t="s">
        <v>6</v>
      </c>
      <c r="C53" s="53">
        <v>112.48589752556741</v>
      </c>
      <c r="D53" s="53">
        <v>120.59338671601493</v>
      </c>
      <c r="E53" s="125">
        <v>103.39898635356479</v>
      </c>
    </row>
    <row r="54" spans="1:9" ht="18" hidden="1">
      <c r="A54" s="60"/>
      <c r="B54" s="22" t="s">
        <v>7</v>
      </c>
      <c r="C54" s="53">
        <v>112.48540772902504</v>
      </c>
      <c r="D54" s="53">
        <v>120.38658946337874</v>
      </c>
      <c r="E54" s="125">
        <v>108.48367105073112</v>
      </c>
    </row>
    <row r="55" spans="1:9" ht="18" hidden="1">
      <c r="A55" s="60"/>
      <c r="B55" s="22" t="s">
        <v>8</v>
      </c>
      <c r="C55" s="53">
        <v>112.89157834687933</v>
      </c>
      <c r="D55" s="53">
        <v>119.20505946060796</v>
      </c>
      <c r="E55" s="125">
        <v>111.50753987174753</v>
      </c>
    </row>
    <row r="56" spans="1:9" ht="18" hidden="1">
      <c r="A56" s="60"/>
      <c r="B56" s="22" t="s">
        <v>9</v>
      </c>
      <c r="C56" s="53">
        <v>113.14809253688919</v>
      </c>
      <c r="D56" s="53">
        <v>119.72097412195578</v>
      </c>
      <c r="E56" s="125">
        <v>109.44167958061608</v>
      </c>
    </row>
    <row r="57" spans="1:9" ht="18" hidden="1">
      <c r="A57" s="60"/>
      <c r="B57" s="22" t="s">
        <v>10</v>
      </c>
      <c r="C57" s="53">
        <v>112.02103722876338</v>
      </c>
      <c r="D57" s="53">
        <v>119.75650999477512</v>
      </c>
      <c r="E57" s="125">
        <v>105.54922058914235</v>
      </c>
    </row>
    <row r="58" spans="1:9" ht="18" hidden="1">
      <c r="A58" s="60"/>
      <c r="B58" s="22" t="s">
        <v>11</v>
      </c>
      <c r="C58" s="53">
        <v>111.58309925533874</v>
      </c>
      <c r="D58" s="53">
        <v>120.62123740985287</v>
      </c>
      <c r="E58" s="125">
        <v>103.11924138060422</v>
      </c>
    </row>
    <row r="59" spans="1:9" ht="18" hidden="1">
      <c r="A59" s="60"/>
      <c r="B59" s="22" t="s">
        <v>12</v>
      </c>
      <c r="C59" s="53">
        <v>111.16509168376618</v>
      </c>
      <c r="D59" s="53">
        <v>121.25696374046353</v>
      </c>
      <c r="E59" s="125">
        <v>102.87551505306634</v>
      </c>
    </row>
    <row r="60" spans="1:9" ht="18" hidden="1">
      <c r="A60" s="60"/>
      <c r="B60" s="22" t="s">
        <v>13</v>
      </c>
      <c r="C60" s="53">
        <v>111.52641091030115</v>
      </c>
      <c r="D60" s="53">
        <v>123.30125807850445</v>
      </c>
      <c r="E60" s="125">
        <v>107.15975810057085</v>
      </c>
    </row>
    <row r="61" spans="1:9" ht="18" hidden="1">
      <c r="A61" s="60"/>
      <c r="B61" s="22" t="s">
        <v>14</v>
      </c>
      <c r="C61" s="53">
        <v>111.50389124446298</v>
      </c>
      <c r="D61" s="53">
        <v>127.0830279164479</v>
      </c>
      <c r="E61" s="125">
        <v>111.73391285795719</v>
      </c>
    </row>
    <row r="62" spans="1:9" ht="18" hidden="1">
      <c r="A62" s="60"/>
      <c r="B62" s="22" t="s">
        <v>15</v>
      </c>
      <c r="C62" s="53">
        <v>111.98475018329748</v>
      </c>
      <c r="D62" s="53">
        <v>129.4859685242462</v>
      </c>
      <c r="E62" s="125">
        <v>119.50751953614187</v>
      </c>
    </row>
    <row r="63" spans="1:9" ht="18" hidden="1">
      <c r="A63" s="60"/>
      <c r="B63" s="22" t="s">
        <v>16</v>
      </c>
      <c r="C63" s="53">
        <v>111.75017459632792</v>
      </c>
      <c r="D63" s="53">
        <v>130.94499711226007</v>
      </c>
      <c r="E63" s="125">
        <v>131.88832722446986</v>
      </c>
      <c r="F63" s="21"/>
      <c r="G63" s="21"/>
      <c r="H63" s="21"/>
      <c r="I63" s="21"/>
    </row>
    <row r="64" spans="1:9" ht="18">
      <c r="A64" s="64">
        <v>2014</v>
      </c>
      <c r="B64" s="24" t="s">
        <v>5</v>
      </c>
      <c r="C64" s="54">
        <v>110.18197293763295</v>
      </c>
      <c r="D64" s="54">
        <v>129.99365825921217</v>
      </c>
      <c r="E64" s="126">
        <v>152.41107739094494</v>
      </c>
      <c r="F64" s="33"/>
      <c r="G64" s="33"/>
      <c r="H64" s="33"/>
      <c r="I64" s="33"/>
    </row>
    <row r="65" spans="1:9" ht="18">
      <c r="A65" s="59">
        <v>2015</v>
      </c>
      <c r="B65" s="13" t="s">
        <v>6</v>
      </c>
      <c r="C65" s="74">
        <v>108.3036128141227</v>
      </c>
      <c r="D65" s="75">
        <v>136.46392428490324</v>
      </c>
      <c r="E65" s="76">
        <v>159.96607870369732</v>
      </c>
      <c r="F65" s="21"/>
      <c r="G65" s="21"/>
      <c r="H65" s="21"/>
      <c r="I65" s="21"/>
    </row>
    <row r="66" spans="1:9" ht="18">
      <c r="A66" s="60"/>
      <c r="B66" s="22" t="s">
        <v>7</v>
      </c>
      <c r="C66" s="74">
        <v>106.66628963201393</v>
      </c>
      <c r="D66" s="75">
        <v>137.61941574331635</v>
      </c>
      <c r="E66" s="76">
        <v>161.81513396244068</v>
      </c>
      <c r="F66" s="21"/>
      <c r="G66" s="21"/>
      <c r="H66" s="21"/>
      <c r="I66" s="21"/>
    </row>
    <row r="67" spans="1:9" ht="18">
      <c r="A67" s="60"/>
      <c r="B67" s="22" t="s">
        <v>8</v>
      </c>
      <c r="C67" s="74">
        <v>103.25473292724139</v>
      </c>
      <c r="D67" s="75">
        <v>139.14802095541788</v>
      </c>
      <c r="E67" s="76">
        <v>145.03273667630063</v>
      </c>
      <c r="F67" s="21"/>
      <c r="G67" s="21"/>
      <c r="H67" s="21"/>
      <c r="I67" s="21"/>
    </row>
    <row r="68" spans="1:9" ht="18">
      <c r="A68" s="60"/>
      <c r="B68" s="22" t="s">
        <v>9</v>
      </c>
      <c r="C68" s="74">
        <v>95.694927006862287</v>
      </c>
      <c r="D68" s="75">
        <v>129.59985105680116</v>
      </c>
      <c r="E68" s="76">
        <v>117.77763001453896</v>
      </c>
      <c r="F68" s="21"/>
      <c r="G68" s="21"/>
      <c r="H68" s="21"/>
      <c r="I68" s="21"/>
    </row>
    <row r="69" spans="1:9" ht="18">
      <c r="A69" s="60"/>
      <c r="B69" s="22" t="s">
        <v>10</v>
      </c>
      <c r="C69" s="74">
        <v>92.333165320526376</v>
      </c>
      <c r="D69" s="75">
        <v>121.09840521476762</v>
      </c>
      <c r="E69" s="76">
        <v>108.7805312087707</v>
      </c>
      <c r="F69" s="21"/>
      <c r="G69" s="21"/>
      <c r="H69" s="21"/>
      <c r="I69" s="21"/>
    </row>
    <row r="70" spans="1:9" ht="18">
      <c r="A70" s="60"/>
      <c r="B70" s="22" t="s">
        <v>11</v>
      </c>
      <c r="C70" s="74">
        <v>92.347747559731431</v>
      </c>
      <c r="D70" s="75">
        <v>120.96444367322971</v>
      </c>
      <c r="E70" s="76">
        <v>117.41367932168538</v>
      </c>
      <c r="F70" s="21"/>
      <c r="G70" s="21"/>
      <c r="H70" s="21"/>
      <c r="I70" s="21"/>
    </row>
    <row r="71" spans="1:9" ht="18">
      <c r="A71" s="60"/>
      <c r="B71" s="22" t="s">
        <v>12</v>
      </c>
      <c r="C71" s="74">
        <v>92.438331834044391</v>
      </c>
      <c r="D71" s="75">
        <v>124.05980942310836</v>
      </c>
      <c r="E71" s="76">
        <v>122.10180949293408</v>
      </c>
      <c r="F71" s="21"/>
      <c r="G71" s="21"/>
      <c r="H71" s="21"/>
      <c r="I71" s="21"/>
    </row>
    <row r="72" spans="1:9" ht="18">
      <c r="A72" s="60"/>
      <c r="B72" s="22" t="s">
        <v>13</v>
      </c>
      <c r="C72" s="74">
        <v>92.63198150293077</v>
      </c>
      <c r="D72" s="75">
        <v>122.72162026643691</v>
      </c>
      <c r="E72" s="76">
        <v>139.09099461246652</v>
      </c>
      <c r="F72" s="21"/>
      <c r="G72" s="21"/>
      <c r="H72" s="21"/>
      <c r="I72" s="21"/>
    </row>
    <row r="73" spans="1:9" ht="18">
      <c r="A73" s="60"/>
      <c r="B73" s="22" t="s">
        <v>14</v>
      </c>
      <c r="C73" s="74">
        <v>91.64534439134313</v>
      </c>
      <c r="D73" s="75">
        <v>120.04377575849519</v>
      </c>
      <c r="E73" s="76">
        <v>139.90770543372304</v>
      </c>
      <c r="F73" s="21"/>
      <c r="G73" s="34"/>
      <c r="H73" s="34"/>
      <c r="I73" s="35"/>
    </row>
    <row r="74" spans="1:9" ht="18">
      <c r="A74" s="60"/>
      <c r="B74" s="22" t="s">
        <v>15</v>
      </c>
      <c r="C74" s="74">
        <v>89.813947452396192</v>
      </c>
      <c r="D74" s="75">
        <v>117.42631633753045</v>
      </c>
      <c r="E74" s="76">
        <v>128.53011788550961</v>
      </c>
      <c r="F74" s="21"/>
      <c r="G74" s="34"/>
      <c r="H74" s="34"/>
      <c r="I74" s="35"/>
    </row>
    <row r="75" spans="1:9" ht="18">
      <c r="A75" s="60"/>
      <c r="B75" s="22" t="s">
        <v>16</v>
      </c>
      <c r="C75" s="74">
        <v>89.080820830614599</v>
      </c>
      <c r="D75" s="75">
        <v>121.65185449048705</v>
      </c>
      <c r="E75" s="76">
        <v>130.16086047464043</v>
      </c>
      <c r="F75" s="21"/>
      <c r="G75" s="21"/>
      <c r="H75" s="21"/>
      <c r="I75" s="21"/>
    </row>
    <row r="76" spans="1:9" ht="18">
      <c r="A76" s="64"/>
      <c r="B76" s="24" t="s">
        <v>5</v>
      </c>
      <c r="C76" s="77">
        <v>87.083677559358748</v>
      </c>
      <c r="D76" s="78">
        <v>116.95127235911369</v>
      </c>
      <c r="E76" s="79">
        <v>134.82967259463337</v>
      </c>
      <c r="F76" s="21"/>
      <c r="G76" s="21"/>
      <c r="H76" s="21"/>
      <c r="I76" s="21"/>
    </row>
    <row r="77" spans="1:9" ht="18">
      <c r="A77" s="59">
        <v>2016</v>
      </c>
      <c r="B77" s="13" t="s">
        <v>6</v>
      </c>
      <c r="C77" s="80">
        <v>81.084935287133646</v>
      </c>
      <c r="D77" s="81">
        <v>110.56907948538156</v>
      </c>
      <c r="E77" s="82">
        <v>136.40958940527304</v>
      </c>
      <c r="F77" s="21"/>
      <c r="G77" s="21"/>
      <c r="H77" s="21"/>
      <c r="I77" s="21"/>
    </row>
    <row r="78" spans="1:9" ht="18">
      <c r="A78" s="60"/>
      <c r="B78" s="22" t="s">
        <v>7</v>
      </c>
      <c r="C78" s="74">
        <v>77.251555013851146</v>
      </c>
      <c r="D78" s="75">
        <v>103.00302969820609</v>
      </c>
      <c r="E78" s="76">
        <v>130.80665885708291</v>
      </c>
      <c r="F78" s="21"/>
      <c r="G78" s="21"/>
      <c r="H78" s="21"/>
      <c r="I78" s="21"/>
    </row>
    <row r="79" spans="1:9" ht="18">
      <c r="A79" s="60"/>
      <c r="B79" s="22" t="s">
        <v>8</v>
      </c>
      <c r="C79" s="74">
        <v>76.928037268340461</v>
      </c>
      <c r="D79" s="75">
        <v>102.03400687327344</v>
      </c>
      <c r="E79" s="76">
        <v>118.89034260694764</v>
      </c>
    </row>
    <row r="80" spans="1:9" ht="18">
      <c r="A80" s="60"/>
      <c r="B80" s="22" t="s">
        <v>9</v>
      </c>
      <c r="C80" s="74">
        <v>76.877982177942386</v>
      </c>
      <c r="D80" s="75">
        <v>100.26559557633465</v>
      </c>
      <c r="E80" s="76">
        <v>112.41761961280974</v>
      </c>
    </row>
    <row r="81" spans="1:5" ht="18">
      <c r="A81" s="60"/>
      <c r="B81" s="22" t="s">
        <v>10</v>
      </c>
      <c r="C81" s="74">
        <v>76.739296590927353</v>
      </c>
      <c r="D81" s="75">
        <v>100.46777343430084</v>
      </c>
      <c r="E81" s="76">
        <v>110.4889399593159</v>
      </c>
    </row>
    <row r="82" spans="1:5" ht="18">
      <c r="A82" s="60"/>
      <c r="B82" s="22" t="s">
        <v>11</v>
      </c>
      <c r="C82" s="74">
        <v>76.733617366489582</v>
      </c>
      <c r="D82" s="75">
        <v>101.43188855554632</v>
      </c>
      <c r="E82" s="76">
        <v>109.85381066839616</v>
      </c>
    </row>
    <row r="83" spans="1:5" ht="18">
      <c r="A83" s="60"/>
      <c r="B83" s="22" t="s">
        <v>12</v>
      </c>
      <c r="C83" s="74">
        <v>77.324344601002821</v>
      </c>
      <c r="D83" s="75">
        <v>103.7968294591395</v>
      </c>
      <c r="E83" s="76">
        <v>108.29359272720581</v>
      </c>
    </row>
    <row r="84" spans="1:5" ht="18">
      <c r="A84" s="60"/>
      <c r="B84" s="22" t="s">
        <v>13</v>
      </c>
      <c r="C84" s="74">
        <v>77.881033625004903</v>
      </c>
      <c r="D84" s="75">
        <v>103.23001153509077</v>
      </c>
      <c r="E84" s="76">
        <v>110.1515291403887</v>
      </c>
    </row>
    <row r="85" spans="1:5" ht="18">
      <c r="A85" s="60"/>
      <c r="B85" s="22" t="s">
        <v>14</v>
      </c>
      <c r="C85" s="74">
        <v>77.994800573525254</v>
      </c>
      <c r="D85" s="75">
        <v>103.39343391668714</v>
      </c>
      <c r="E85" s="76">
        <v>109.83214298429151</v>
      </c>
    </row>
    <row r="86" spans="1:5" ht="18">
      <c r="A86" s="60"/>
      <c r="B86" s="22" t="s">
        <v>15</v>
      </c>
      <c r="C86" s="74">
        <v>78.020746905387313</v>
      </c>
      <c r="D86" s="75">
        <v>105.09581676409812</v>
      </c>
      <c r="E86" s="76">
        <v>106.27888888581869</v>
      </c>
    </row>
    <row r="87" spans="1:5" ht="18">
      <c r="A87" s="60"/>
      <c r="B87" s="22" t="s">
        <v>16</v>
      </c>
      <c r="C87" s="74">
        <v>78.589191202661311</v>
      </c>
      <c r="D87" s="75">
        <v>107.95455578028108</v>
      </c>
      <c r="E87" s="76">
        <v>109.27887564454201</v>
      </c>
    </row>
    <row r="88" spans="1:5" ht="18">
      <c r="A88" s="64"/>
      <c r="B88" s="24" t="s">
        <v>5</v>
      </c>
      <c r="C88" s="77">
        <v>78.795189958304803</v>
      </c>
      <c r="D88" s="78">
        <v>110.42613783578905</v>
      </c>
      <c r="E88" s="79">
        <v>105.49230612480302</v>
      </c>
    </row>
    <row r="89" spans="1:5" ht="18">
      <c r="A89" s="59">
        <v>2017</v>
      </c>
      <c r="B89" s="13" t="s">
        <v>6</v>
      </c>
      <c r="C89" s="80">
        <v>78.715072183595794</v>
      </c>
      <c r="D89" s="81">
        <v>110.77948876450685</v>
      </c>
      <c r="E89" s="82">
        <v>101.54838130844459</v>
      </c>
    </row>
    <row r="90" spans="1:5" ht="18">
      <c r="A90" s="59"/>
      <c r="B90" s="22" t="s">
        <v>7</v>
      </c>
      <c r="C90" s="74">
        <v>78.87917352730976</v>
      </c>
      <c r="D90" s="75">
        <v>110.59151860740688</v>
      </c>
      <c r="E90" s="76">
        <v>99.208936271242692</v>
      </c>
    </row>
    <row r="91" spans="1:5" ht="18">
      <c r="A91" s="59"/>
      <c r="B91" s="22" t="s">
        <v>8</v>
      </c>
      <c r="C91" s="74">
        <v>78.34933577970726</v>
      </c>
      <c r="D91" s="75">
        <v>108.89626905161683</v>
      </c>
      <c r="E91" s="76">
        <v>98.003976305602933</v>
      </c>
    </row>
    <row r="92" spans="1:5" ht="18">
      <c r="A92" s="59"/>
      <c r="B92" s="22" t="s">
        <v>9</v>
      </c>
      <c r="C92" s="74">
        <v>75.86919577697482</v>
      </c>
      <c r="D92" s="75">
        <v>105.04270973731633</v>
      </c>
      <c r="E92" s="76">
        <v>92.131151671073283</v>
      </c>
    </row>
    <row r="93" spans="1:5" ht="18">
      <c r="A93" s="59"/>
      <c r="B93" s="22" t="s">
        <v>10</v>
      </c>
      <c r="C93" s="74">
        <v>75.038368796798082</v>
      </c>
      <c r="D93" s="75">
        <v>100.84049282814465</v>
      </c>
      <c r="E93" s="76">
        <v>92.060421706777845</v>
      </c>
    </row>
    <row r="94" spans="1:5" ht="18">
      <c r="A94" s="61"/>
      <c r="B94" s="22" t="s">
        <v>11</v>
      </c>
      <c r="C94" s="74">
        <v>73.430277730598831</v>
      </c>
      <c r="D94" s="75">
        <v>97.325445887721358</v>
      </c>
      <c r="E94" s="76">
        <v>90.664779181470223</v>
      </c>
    </row>
    <row r="95" spans="1:5" ht="18">
      <c r="A95" s="61"/>
      <c r="B95" s="22" t="s">
        <v>12</v>
      </c>
      <c r="C95" s="74">
        <v>73.867959367784181</v>
      </c>
      <c r="D95" s="75">
        <v>95.624749337005937</v>
      </c>
      <c r="E95" s="76">
        <v>93.975703542461659</v>
      </c>
    </row>
    <row r="96" spans="1:5" ht="18">
      <c r="A96" s="61"/>
      <c r="B96" s="22" t="s">
        <v>25</v>
      </c>
      <c r="C96" s="74">
        <v>73.430514092663074</v>
      </c>
      <c r="D96" s="75">
        <v>92.775190336380774</v>
      </c>
      <c r="E96" s="76">
        <v>94.174486321271161</v>
      </c>
    </row>
    <row r="97" spans="1:5" ht="18">
      <c r="A97" s="61"/>
      <c r="B97" s="22" t="s">
        <v>26</v>
      </c>
      <c r="C97" s="74">
        <v>72.719060183766956</v>
      </c>
      <c r="D97" s="75">
        <v>91.072874816273355</v>
      </c>
      <c r="E97" s="76">
        <v>90.820216635516516</v>
      </c>
    </row>
    <row r="98" spans="1:5" ht="18">
      <c r="A98" s="61"/>
      <c r="B98" s="22" t="s">
        <v>27</v>
      </c>
      <c r="C98" s="74">
        <v>73.201533859589389</v>
      </c>
      <c r="D98" s="75">
        <v>92.858131474945964</v>
      </c>
      <c r="E98" s="76">
        <v>91.238269534524363</v>
      </c>
    </row>
    <row r="99" spans="1:5" ht="18">
      <c r="A99" s="61"/>
      <c r="B99" s="22" t="s">
        <v>28</v>
      </c>
      <c r="C99" s="74">
        <v>73.306017651801795</v>
      </c>
      <c r="D99" s="75">
        <v>92.984326081407204</v>
      </c>
      <c r="E99" s="76">
        <v>93.050543736207345</v>
      </c>
    </row>
    <row r="100" spans="1:5" ht="18">
      <c r="A100" s="64"/>
      <c r="B100" s="24" t="s">
        <v>29</v>
      </c>
      <c r="C100" s="77">
        <v>73.507516736829231</v>
      </c>
      <c r="D100" s="78">
        <v>92.051965052658929</v>
      </c>
      <c r="E100" s="79">
        <v>92.356048026790887</v>
      </c>
    </row>
    <row r="101" spans="1:5" ht="18">
      <c r="A101" s="59">
        <v>2018</v>
      </c>
      <c r="B101" s="13" t="s">
        <v>6</v>
      </c>
      <c r="C101" s="80">
        <v>73.398344864496821</v>
      </c>
      <c r="D101" s="81">
        <v>89.798217750286341</v>
      </c>
      <c r="E101" s="82">
        <v>89.59283456371233</v>
      </c>
    </row>
    <row r="102" spans="1:5" ht="18">
      <c r="A102" s="59"/>
      <c r="B102" s="22" t="s">
        <v>7</v>
      </c>
      <c r="C102" s="74">
        <v>72.976057766471968</v>
      </c>
      <c r="D102" s="75">
        <v>88.380514341006972</v>
      </c>
      <c r="E102" s="76">
        <v>89.329864331240429</v>
      </c>
    </row>
    <row r="103" spans="1:5" ht="18">
      <c r="A103" s="59"/>
      <c r="B103" s="22" t="s">
        <v>8</v>
      </c>
      <c r="C103" s="74">
        <v>72.048869309006349</v>
      </c>
      <c r="D103" s="75">
        <v>87.078103319366477</v>
      </c>
      <c r="E103" s="76">
        <v>88.48655462657311</v>
      </c>
    </row>
    <row r="104" spans="1:5" ht="18">
      <c r="A104" s="59"/>
      <c r="B104" s="22" t="s">
        <v>9</v>
      </c>
      <c r="C104" s="74">
        <v>71.927922814716652</v>
      </c>
      <c r="D104" s="75">
        <v>87.422319005154066</v>
      </c>
      <c r="E104" s="76">
        <v>93.66366941484732</v>
      </c>
    </row>
    <row r="105" spans="1:5" ht="18">
      <c r="A105" s="59"/>
      <c r="B105" s="22" t="s">
        <v>10</v>
      </c>
      <c r="C105" s="74">
        <v>71.0738483630399</v>
      </c>
      <c r="D105" s="75">
        <v>89.57196230448227</v>
      </c>
      <c r="E105" s="76">
        <v>95.249791119967568</v>
      </c>
    </row>
    <row r="106" spans="1:5" ht="18">
      <c r="A106" s="61"/>
      <c r="B106" s="22" t="s">
        <v>11</v>
      </c>
      <c r="C106" s="74">
        <v>70.419021690392796</v>
      </c>
      <c r="D106" s="75">
        <v>89.992534870663633</v>
      </c>
      <c r="E106" s="76">
        <v>94.825766290539377</v>
      </c>
    </row>
    <row r="107" spans="1:5" ht="18">
      <c r="A107" s="61"/>
      <c r="B107" s="22" t="s">
        <v>12</v>
      </c>
      <c r="C107" s="74">
        <v>69.341167544677347</v>
      </c>
      <c r="D107" s="75">
        <v>88.733086655592416</v>
      </c>
      <c r="E107" s="76">
        <v>93.379360987917025</v>
      </c>
    </row>
    <row r="108" spans="1:5" ht="18">
      <c r="A108" s="61"/>
      <c r="B108" s="22" t="s">
        <v>25</v>
      </c>
      <c r="C108" s="74">
        <v>69.193463401330291</v>
      </c>
      <c r="D108" s="75">
        <v>89.543818722500774</v>
      </c>
      <c r="E108" s="76">
        <v>98.026597011959609</v>
      </c>
    </row>
    <row r="109" spans="1:5" ht="18">
      <c r="A109" s="61"/>
      <c r="B109" s="22" t="s">
        <v>26</v>
      </c>
      <c r="C109" s="74">
        <v>69.87636359225182</v>
      </c>
      <c r="D109" s="75">
        <v>89.207131885316045</v>
      </c>
      <c r="E109" s="76">
        <v>101.25024134051013</v>
      </c>
    </row>
    <row r="110" spans="1:5" ht="18">
      <c r="A110" s="61"/>
      <c r="B110" s="22" t="s">
        <v>27</v>
      </c>
      <c r="C110" s="74">
        <v>70.230867542076254</v>
      </c>
      <c r="D110" s="75">
        <v>91.020357385524989</v>
      </c>
      <c r="E110" s="76">
        <v>98.929497282079211</v>
      </c>
    </row>
    <row r="111" spans="1:5" ht="18">
      <c r="A111" s="61"/>
      <c r="B111" s="22" t="s">
        <v>28</v>
      </c>
      <c r="C111" s="74">
        <v>70.742721904819163</v>
      </c>
      <c r="D111" s="75">
        <v>92.414575432419284</v>
      </c>
      <c r="E111" s="76">
        <v>99.353778696003474</v>
      </c>
    </row>
    <row r="112" spans="1:5" ht="18">
      <c r="A112" s="64"/>
      <c r="B112" s="24" t="s">
        <v>29</v>
      </c>
      <c r="C112" s="77">
        <v>71.175508169943626</v>
      </c>
      <c r="D112" s="78">
        <v>92.527512083241987</v>
      </c>
      <c r="E112" s="79">
        <v>100.40872901910464</v>
      </c>
    </row>
    <row r="113" spans="1:5" ht="18">
      <c r="A113" s="59">
        <f>A101+1</f>
        <v>2019</v>
      </c>
      <c r="B113" s="13" t="s">
        <v>6</v>
      </c>
      <c r="C113" s="80">
        <v>71.377727305580976</v>
      </c>
      <c r="D113" s="81">
        <v>93.478232497666852</v>
      </c>
      <c r="E113" s="82">
        <v>101.07905654233045</v>
      </c>
    </row>
    <row r="114" spans="1:5" ht="18">
      <c r="A114" s="59"/>
      <c r="B114" s="22" t="s">
        <v>7</v>
      </c>
      <c r="C114" s="74">
        <v>71.48101982881839</v>
      </c>
      <c r="D114" s="75">
        <v>94.22187289535789</v>
      </c>
      <c r="E114" s="76">
        <v>97.849309413634145</v>
      </c>
    </row>
    <row r="115" spans="1:5" ht="18">
      <c r="A115" s="59"/>
      <c r="B115" s="22" t="s">
        <v>8</v>
      </c>
      <c r="C115" s="74">
        <v>71.252134980411199</v>
      </c>
      <c r="D115" s="75">
        <v>94.172002064411998</v>
      </c>
      <c r="E115" s="76">
        <v>96.836381993119048</v>
      </c>
    </row>
    <row r="116" spans="1:5" ht="18">
      <c r="A116" s="59"/>
      <c r="B116" s="22" t="s">
        <v>9</v>
      </c>
      <c r="C116" s="74">
        <v>71.582576912560214</v>
      </c>
      <c r="D116" s="75">
        <v>94.964340568899374</v>
      </c>
      <c r="E116" s="76">
        <v>96.727000539756673</v>
      </c>
    </row>
    <row r="117" spans="1:5" ht="18">
      <c r="A117" s="59"/>
      <c r="B117" s="22" t="s">
        <v>10</v>
      </c>
      <c r="C117" s="74">
        <v>72.16162549854559</v>
      </c>
      <c r="D117" s="75">
        <v>96.187031992397038</v>
      </c>
      <c r="E117" s="76">
        <v>97.682374873820962</v>
      </c>
    </row>
    <row r="118" spans="1:5" ht="18">
      <c r="A118" s="61"/>
      <c r="B118" s="22" t="s">
        <v>11</v>
      </c>
      <c r="C118" s="74">
        <v>72.399945969080122</v>
      </c>
      <c r="D118" s="75">
        <v>95.541014094203263</v>
      </c>
      <c r="E118" s="76">
        <v>97.101522513001825</v>
      </c>
    </row>
    <row r="119" spans="1:5" ht="18">
      <c r="A119" s="61"/>
      <c r="B119" s="22" t="s">
        <v>12</v>
      </c>
      <c r="C119" s="74">
        <v>72.928907402820812</v>
      </c>
      <c r="D119" s="75">
        <v>97.283096172425431</v>
      </c>
      <c r="E119" s="76">
        <v>96.207380293852594</v>
      </c>
    </row>
    <row r="120" spans="1:5" ht="18">
      <c r="A120" s="61"/>
      <c r="B120" s="22" t="s">
        <v>25</v>
      </c>
      <c r="C120" s="74">
        <v>72.84962331859461</v>
      </c>
      <c r="D120" s="75">
        <v>97.903843793472419</v>
      </c>
      <c r="E120" s="76">
        <v>98.905558917416286</v>
      </c>
    </row>
    <row r="121" spans="1:5" ht="18">
      <c r="A121" s="61"/>
      <c r="B121" s="22" t="s">
        <v>26</v>
      </c>
      <c r="C121" s="74">
        <v>72.072206136230918</v>
      </c>
      <c r="D121" s="75">
        <v>97.726262500215753</v>
      </c>
      <c r="E121" s="76">
        <v>97.181088300341216</v>
      </c>
    </row>
    <row r="122" spans="1:5" ht="18">
      <c r="A122" s="61"/>
      <c r="B122" s="22" t="s">
        <v>27</v>
      </c>
      <c r="C122" s="74">
        <v>71.958936580910432</v>
      </c>
      <c r="D122" s="75">
        <v>97.288795546921023</v>
      </c>
      <c r="E122" s="76">
        <v>97.21998114352094</v>
      </c>
    </row>
    <row r="123" spans="1:5" ht="18">
      <c r="A123" s="61"/>
      <c r="B123" s="22" t="s">
        <v>28</v>
      </c>
      <c r="C123" s="74">
        <v>72.410833272264597</v>
      </c>
      <c r="D123" s="75">
        <v>98.046125338466638</v>
      </c>
      <c r="E123" s="76">
        <v>96.761760163196271</v>
      </c>
    </row>
    <row r="124" spans="1:5" ht="18">
      <c r="A124" s="62"/>
      <c r="B124" s="24" t="s">
        <v>29</v>
      </c>
      <c r="C124" s="77">
        <v>73.118963389775715</v>
      </c>
      <c r="D124" s="78">
        <v>98.067948048584526</v>
      </c>
      <c r="E124" s="79">
        <v>97.400186904356261</v>
      </c>
    </row>
    <row r="125" spans="1:5" ht="18">
      <c r="A125" s="59">
        <f>A113+1</f>
        <v>2020</v>
      </c>
      <c r="B125" s="13" t="s">
        <v>6</v>
      </c>
      <c r="C125" s="80">
        <v>73.183497940248571</v>
      </c>
      <c r="D125" s="81">
        <v>99.312158283903699</v>
      </c>
      <c r="E125" s="82">
        <v>94.159682581470861</v>
      </c>
    </row>
    <row r="126" spans="1:5" ht="18">
      <c r="A126" s="59"/>
      <c r="B126" s="22" t="s">
        <v>7</v>
      </c>
      <c r="C126" s="74">
        <v>73.279163874537488</v>
      </c>
      <c r="D126" s="75">
        <v>101.26356906466592</v>
      </c>
      <c r="E126" s="76">
        <v>97.435136477457306</v>
      </c>
    </row>
    <row r="127" spans="1:5" ht="18">
      <c r="A127" s="59"/>
      <c r="B127" s="22" t="s">
        <v>8</v>
      </c>
      <c r="C127" s="74">
        <v>73.111039337987663</v>
      </c>
      <c r="D127" s="75">
        <v>99.094000727251981</v>
      </c>
      <c r="E127" s="76">
        <v>110.71398422581717</v>
      </c>
    </row>
    <row r="128" spans="1:5" ht="18">
      <c r="A128" s="59"/>
      <c r="B128" s="22" t="s">
        <v>9</v>
      </c>
      <c r="C128" s="74">
        <v>72.695601416659827</v>
      </c>
      <c r="D128" s="75">
        <v>99.41788485676399</v>
      </c>
      <c r="E128" s="76">
        <v>111.27795152088827</v>
      </c>
    </row>
    <row r="129" spans="1:5" ht="18">
      <c r="A129" s="59"/>
      <c r="B129" s="22" t="s">
        <v>10</v>
      </c>
      <c r="C129" s="74">
        <v>72.873238996032654</v>
      </c>
      <c r="D129" s="75">
        <v>99.1991978900937</v>
      </c>
      <c r="E129" s="76">
        <v>107.38707607845387</v>
      </c>
    </row>
    <row r="130" spans="1:5" ht="18">
      <c r="A130" s="61"/>
      <c r="B130" s="22" t="s">
        <v>11</v>
      </c>
      <c r="C130" s="74">
        <v>71.445487142253455</v>
      </c>
      <c r="D130" s="75">
        <v>94.36956442068535</v>
      </c>
      <c r="E130" s="76">
        <v>100.68897557075252</v>
      </c>
    </row>
    <row r="131" spans="1:5" ht="18">
      <c r="A131" s="61"/>
      <c r="B131" s="22" t="s">
        <v>12</v>
      </c>
      <c r="C131" s="74">
        <v>71.205138241424791</v>
      </c>
      <c r="D131" s="75">
        <v>93.234992636401799</v>
      </c>
      <c r="E131" s="76">
        <v>103.49899214850768</v>
      </c>
    </row>
    <row r="132" spans="1:5" ht="18">
      <c r="A132" s="61"/>
      <c r="B132" s="22" t="s">
        <v>25</v>
      </c>
      <c r="C132" s="74">
        <v>71.085374267071842</v>
      </c>
      <c r="D132" s="75">
        <v>90.629181689187803</v>
      </c>
      <c r="E132" s="76">
        <v>107.34978357289155</v>
      </c>
    </row>
    <row r="133" spans="1:5" ht="18">
      <c r="A133" s="61"/>
      <c r="B133" s="22" t="s">
        <v>26</v>
      </c>
      <c r="C133" s="74">
        <v>71.131870418078407</v>
      </c>
      <c r="D133" s="75">
        <v>91.061940218649212</v>
      </c>
      <c r="E133" s="76">
        <v>109.204093638667</v>
      </c>
    </row>
    <row r="134" spans="1:5" ht="18">
      <c r="A134" s="61"/>
      <c r="B134" s="22" t="s">
        <v>27</v>
      </c>
      <c r="C134" s="83">
        <v>72.314630001946867</v>
      </c>
      <c r="D134" s="84">
        <v>92.901447474592487</v>
      </c>
      <c r="E134" s="85">
        <v>114.6131141841833</v>
      </c>
    </row>
    <row r="135" spans="1:5" ht="18">
      <c r="A135" s="61"/>
      <c r="B135" s="22" t="s">
        <v>28</v>
      </c>
      <c r="C135" s="83">
        <v>67.368773142914733</v>
      </c>
      <c r="D135" s="84">
        <v>86.247387624052877</v>
      </c>
      <c r="E135" s="85">
        <v>105.21095540389562</v>
      </c>
    </row>
    <row r="136" spans="1:5" ht="18.75" thickBot="1">
      <c r="A136" s="62"/>
      <c r="B136" s="24" t="s">
        <v>29</v>
      </c>
      <c r="C136" s="86">
        <v>67.601550237226206</v>
      </c>
      <c r="D136" s="87">
        <v>84.493913986815386</v>
      </c>
      <c r="E136" s="88">
        <v>100.76690569114126</v>
      </c>
    </row>
    <row r="137" spans="1:5" ht="18">
      <c r="A137" s="59">
        <f>A125+1</f>
        <v>2021</v>
      </c>
      <c r="B137" s="13" t="s">
        <v>6</v>
      </c>
      <c r="C137" s="120">
        <v>67.77293471456359</v>
      </c>
      <c r="D137" s="20">
        <v>84.240889037747635</v>
      </c>
      <c r="E137" s="121">
        <v>101.01206412922512</v>
      </c>
    </row>
    <row r="138" spans="1:5" ht="18">
      <c r="A138" s="59"/>
      <c r="B138" s="22" t="s">
        <v>7</v>
      </c>
      <c r="C138" s="122">
        <v>67.960660725926886</v>
      </c>
      <c r="D138" s="14">
        <v>85.270452926349577</v>
      </c>
      <c r="E138" s="123">
        <v>101.26923723121699</v>
      </c>
    </row>
    <row r="139" spans="1:5" ht="18">
      <c r="A139" s="59"/>
      <c r="B139" s="22" t="s">
        <v>8</v>
      </c>
      <c r="C139" s="122">
        <v>68.487981344287874</v>
      </c>
      <c r="D139" s="14">
        <v>87.210749968032147</v>
      </c>
      <c r="E139" s="123">
        <v>101.61325046058242</v>
      </c>
    </row>
    <row r="140" spans="1:5" ht="18">
      <c r="A140" s="59"/>
      <c r="B140" s="22" t="s">
        <v>9</v>
      </c>
      <c r="C140" s="122">
        <v>68.358523011322987</v>
      </c>
      <c r="D140" s="14">
        <v>86.835095850108274</v>
      </c>
      <c r="E140" s="123">
        <v>104.48662245926228</v>
      </c>
    </row>
    <row r="141" spans="1:5" ht="18">
      <c r="A141" s="59"/>
      <c r="B141" s="22" t="s">
        <v>10</v>
      </c>
      <c r="C141" s="122">
        <v>68.179998570010127</v>
      </c>
      <c r="D141" s="14">
        <v>85.698458167604159</v>
      </c>
      <c r="E141" s="123">
        <v>101.46309044968582</v>
      </c>
    </row>
    <row r="142" spans="1:5" ht="18">
      <c r="A142" s="61"/>
      <c r="B142" s="22" t="s">
        <v>11</v>
      </c>
      <c r="C142" s="122">
        <v>67.202432951492213</v>
      </c>
      <c r="D142" s="14">
        <v>85.710568909747607</v>
      </c>
      <c r="E142" s="123">
        <v>98.169939627170379</v>
      </c>
    </row>
    <row r="143" spans="1:5" ht="18">
      <c r="A143" s="61"/>
      <c r="B143" s="22" t="s">
        <v>12</v>
      </c>
      <c r="C143" s="122">
        <v>67.139384619721682</v>
      </c>
      <c r="D143" s="14">
        <v>87.73126864562181</v>
      </c>
      <c r="E143" s="123">
        <v>100.1827495823751</v>
      </c>
    </row>
    <row r="144" spans="1:5" ht="18">
      <c r="A144" s="61"/>
      <c r="B144" s="22" t="s">
        <v>25</v>
      </c>
      <c r="C144" s="122">
        <v>67.272464881925558</v>
      </c>
      <c r="D144" s="14">
        <v>88.193214959853904</v>
      </c>
      <c r="E144" s="123">
        <v>100.01571252372034</v>
      </c>
    </row>
    <row r="145" spans="1:5" ht="18">
      <c r="A145" s="61"/>
      <c r="B145" s="22" t="s">
        <v>26</v>
      </c>
      <c r="C145" s="122">
        <v>67.334941431936997</v>
      </c>
      <c r="D145" s="14">
        <v>88.13351199838543</v>
      </c>
      <c r="E145" s="123">
        <v>99.046905914319922</v>
      </c>
    </row>
    <row r="146" spans="1:5" ht="18">
      <c r="A146" s="61"/>
      <c r="B146" s="22" t="s">
        <v>27</v>
      </c>
      <c r="C146" s="127">
        <v>67.589356159943065</v>
      </c>
      <c r="D146" s="102">
        <v>89.931090912752325</v>
      </c>
      <c r="E146" s="128">
        <v>97.100405658346048</v>
      </c>
    </row>
    <row r="147" spans="1:5" ht="18">
      <c r="A147" s="61"/>
      <c r="B147" s="22" t="s">
        <v>28</v>
      </c>
      <c r="C147" s="127">
        <v>67.78018786090766</v>
      </c>
      <c r="D147" s="102">
        <v>91.943946527823144</v>
      </c>
      <c r="E147" s="128">
        <v>99.257261930039803</v>
      </c>
    </row>
    <row r="148" spans="1:5" ht="18.75" thickBot="1">
      <c r="A148" s="90"/>
      <c r="B148" s="91" t="s">
        <v>29</v>
      </c>
      <c r="C148" s="129">
        <v>67.71976768769342</v>
      </c>
      <c r="D148" s="130">
        <v>92.813841375291219</v>
      </c>
      <c r="E148" s="131">
        <v>100.18322970583067</v>
      </c>
    </row>
    <row r="149" spans="1:5" ht="18">
      <c r="A149" s="59">
        <f>A137+1</f>
        <v>2022</v>
      </c>
      <c r="B149" s="13" t="s">
        <v>6</v>
      </c>
      <c r="C149" s="120">
        <v>67.633892293061038</v>
      </c>
      <c r="D149" s="20">
        <v>92.794727134382654</v>
      </c>
      <c r="E149" s="121">
        <v>103.25646835110962</v>
      </c>
    </row>
    <row r="150" spans="1:5" ht="18">
      <c r="A150" s="59"/>
      <c r="B150" s="22" t="s">
        <v>7</v>
      </c>
      <c r="C150" s="122">
        <v>67.231309600840461</v>
      </c>
      <c r="D150" s="14">
        <v>92.140520662841197</v>
      </c>
      <c r="E150" s="123">
        <v>103.99033588550492</v>
      </c>
    </row>
    <row r="151" spans="1:5" ht="18">
      <c r="A151" s="59"/>
      <c r="B151" s="22" t="s">
        <v>8</v>
      </c>
      <c r="C151" s="122">
        <v>60.869941253159318</v>
      </c>
      <c r="D151" s="14">
        <v>84.743346546669571</v>
      </c>
      <c r="E151" s="123">
        <v>126.55672051616594</v>
      </c>
    </row>
    <row r="152" spans="1:5" ht="18">
      <c r="A152" s="59"/>
      <c r="B152" s="22" t="s">
        <v>9</v>
      </c>
      <c r="C152" s="122">
        <v>61.236703117089874</v>
      </c>
      <c r="D152" s="14">
        <v>86.403433830855192</v>
      </c>
      <c r="E152" s="123">
        <v>91.536283870711955</v>
      </c>
    </row>
    <row r="153" spans="1:5" ht="18">
      <c r="A153" s="59"/>
      <c r="B153" s="22" t="s">
        <v>10</v>
      </c>
      <c r="C153" s="122">
        <v>62.716262782417267</v>
      </c>
      <c r="D153" s="14">
        <v>90.866732693283893</v>
      </c>
      <c r="E153" s="123">
        <v>76.87537564999792</v>
      </c>
    </row>
    <row r="154" spans="1:5" ht="18">
      <c r="A154" s="61"/>
      <c r="B154" s="22" t="s">
        <v>11</v>
      </c>
      <c r="C154" s="122">
        <v>68.829027166766679</v>
      </c>
      <c r="D154" s="14">
        <v>100.16388044481957</v>
      </c>
      <c r="E154" s="123">
        <v>75.625866737420409</v>
      </c>
    </row>
    <row r="155" spans="1:5" ht="18">
      <c r="A155" s="61"/>
      <c r="B155" s="22" t="s">
        <v>12</v>
      </c>
      <c r="C155" s="122">
        <v>72.94048485992468</v>
      </c>
      <c r="D155" s="14">
        <v>109.887113359059</v>
      </c>
      <c r="E155" s="123">
        <v>82.015885346681941</v>
      </c>
    </row>
    <row r="156" spans="1:5" ht="18">
      <c r="A156" s="61"/>
      <c r="B156" s="22" t="s">
        <v>25</v>
      </c>
      <c r="C156" s="122">
        <v>73.038396435591011</v>
      </c>
      <c r="D156" s="14">
        <v>110.4801548337266</v>
      </c>
      <c r="E156" s="123">
        <v>84.961294541529369</v>
      </c>
    </row>
    <row r="157" spans="1:5" ht="18">
      <c r="A157" s="61"/>
      <c r="B157" s="22" t="s">
        <v>26</v>
      </c>
      <c r="C157" s="122">
        <v>72.661646358835284</v>
      </c>
      <c r="D157" s="14">
        <v>111.28206765063389</v>
      </c>
      <c r="E157" s="123">
        <v>83.972670293390976</v>
      </c>
    </row>
    <row r="158" spans="1:5" ht="18">
      <c r="A158" s="61"/>
      <c r="B158" s="22" t="s">
        <v>27</v>
      </c>
      <c r="C158" s="127">
        <v>72.803070296520403</v>
      </c>
      <c r="D158" s="102">
        <v>111.26390017129364</v>
      </c>
      <c r="E158" s="128">
        <v>86.164283008404965</v>
      </c>
    </row>
    <row r="159" spans="1:5" ht="18">
      <c r="A159" s="61"/>
      <c r="B159" s="22" t="s">
        <v>28</v>
      </c>
      <c r="C159" s="127">
        <v>73.138415914008078</v>
      </c>
      <c r="D159" s="102">
        <v>107.90382172523086</v>
      </c>
      <c r="E159" s="128">
        <v>85.64723399135633</v>
      </c>
    </row>
    <row r="160" spans="1:5" ht="18.75" thickBot="1">
      <c r="A160" s="90"/>
      <c r="B160" s="91" t="s">
        <v>29</v>
      </c>
      <c r="C160" s="129">
        <v>73.394151622997683</v>
      </c>
      <c r="D160" s="130">
        <v>104.61192373488397</v>
      </c>
      <c r="E160" s="131">
        <v>91.636031008910223</v>
      </c>
    </row>
    <row r="161" spans="1:5" ht="18">
      <c r="A161" s="59">
        <v>2023</v>
      </c>
      <c r="B161" s="13" t="s">
        <v>6</v>
      </c>
      <c r="C161" s="120">
        <v>73.118571279538472</v>
      </c>
      <c r="D161" s="20">
        <v>103.24642179048166</v>
      </c>
      <c r="E161" s="121">
        <v>97.110895632424274</v>
      </c>
    </row>
    <row r="162" spans="1:5" ht="18">
      <c r="A162" s="59"/>
      <c r="B162" s="22" t="s">
        <v>7</v>
      </c>
      <c r="C162" s="122">
        <v>71.138880710209861</v>
      </c>
      <c r="D162" s="14">
        <v>100.69957184056555</v>
      </c>
      <c r="E162" s="123">
        <v>98.574983859767357</v>
      </c>
    </row>
    <row r="163" spans="1:5" ht="18">
      <c r="A163" s="59"/>
      <c r="B163" s="22" t="s">
        <v>8</v>
      </c>
      <c r="C163" s="122">
        <v>69.207972052435935</v>
      </c>
      <c r="D163" s="14">
        <v>97.241614351681193</v>
      </c>
      <c r="E163" s="123">
        <v>99.75271159745985</v>
      </c>
    </row>
    <row r="164" spans="1:5" ht="18">
      <c r="A164" s="59"/>
      <c r="B164" s="22" t="s">
        <v>9</v>
      </c>
      <c r="C164" s="122">
        <v>69.274030894435583</v>
      </c>
      <c r="D164" s="14">
        <v>94.64457875778686</v>
      </c>
      <c r="E164" s="123">
        <v>105.89748798043937</v>
      </c>
    </row>
    <row r="165" spans="1:5" ht="18">
      <c r="A165" s="59"/>
      <c r="B165" s="22" t="s">
        <v>10</v>
      </c>
      <c r="C165" s="122">
        <v>68.998223103356722</v>
      </c>
      <c r="D165" s="14">
        <v>95.169957919153333</v>
      </c>
      <c r="E165" s="123">
        <v>102.74874762876512</v>
      </c>
    </row>
    <row r="166" spans="1:5" ht="18">
      <c r="A166" s="61"/>
      <c r="B166" s="22" t="s">
        <v>11</v>
      </c>
      <c r="C166" s="122">
        <v>69.002016541992333</v>
      </c>
      <c r="D166" s="14">
        <v>95.483883935853356</v>
      </c>
      <c r="E166" s="123">
        <v>107.88042857463903</v>
      </c>
    </row>
    <row r="167" spans="1:5" ht="18">
      <c r="A167" s="61"/>
      <c r="B167" s="22" t="s">
        <v>12</v>
      </c>
      <c r="C167" s="122">
        <v>69.031030785155565</v>
      </c>
      <c r="D167" s="14">
        <v>93.941816732863813</v>
      </c>
      <c r="E167" s="123">
        <v>117.1307157142881</v>
      </c>
    </row>
    <row r="168" spans="1:5" ht="18">
      <c r="A168" s="61"/>
      <c r="B168" s="22" t="s">
        <v>25</v>
      </c>
      <c r="C168" s="122">
        <v>68.843783964416431</v>
      </c>
      <c r="D168" s="14">
        <v>94.877891904030761</v>
      </c>
      <c r="E168" s="123">
        <v>123.77021929408414</v>
      </c>
    </row>
    <row r="169" spans="1:5" ht="18">
      <c r="A169" s="61"/>
      <c r="B169" s="22" t="s">
        <v>26</v>
      </c>
      <c r="C169" s="122">
        <v>68.976270068103091</v>
      </c>
      <c r="D169" s="14">
        <v>97.188599178128882</v>
      </c>
      <c r="E169" s="132">
        <v>124.51652549580025</v>
      </c>
    </row>
    <row r="170" spans="1:5" ht="18">
      <c r="A170" s="61"/>
      <c r="B170" s="22" t="s">
        <v>27</v>
      </c>
      <c r="C170" s="122">
        <v>68.768232860904945</v>
      </c>
      <c r="D170" s="14">
        <v>97.938809801247061</v>
      </c>
      <c r="E170" s="132">
        <v>123.88692382589137</v>
      </c>
    </row>
    <row r="171" spans="1:5" ht="18">
      <c r="A171" s="61"/>
      <c r="B171" s="22" t="s">
        <v>28</v>
      </c>
      <c r="C171" s="122">
        <v>68.612211140900243</v>
      </c>
      <c r="D171" s="14">
        <v>96.115047335183746</v>
      </c>
      <c r="E171" s="132">
        <v>114.25100874890555</v>
      </c>
    </row>
    <row r="172" spans="1:5" ht="18.75" thickBot="1">
      <c r="A172" s="90"/>
      <c r="B172" s="91" t="s">
        <v>29</v>
      </c>
      <c r="C172" s="129">
        <v>68.653665874334237</v>
      </c>
      <c r="D172" s="130">
        <v>95.262834805796274</v>
      </c>
      <c r="E172" s="131">
        <v>114.3433356195503</v>
      </c>
    </row>
    <row r="173" spans="1:5" ht="18">
      <c r="A173" s="59">
        <v>2024</v>
      </c>
      <c r="B173" s="13" t="s">
        <v>6</v>
      </c>
      <c r="C173" s="120">
        <v>68.733405206742376</v>
      </c>
      <c r="D173" s="20">
        <v>96.041468825340857</v>
      </c>
      <c r="E173" s="121">
        <v>112.80180693200046</v>
      </c>
    </row>
    <row r="174" spans="1:5" ht="18">
      <c r="A174" s="59"/>
      <c r="B174" s="22" t="s">
        <v>7</v>
      </c>
      <c r="C174" s="122">
        <v>68.65777110711042</v>
      </c>
      <c r="D174" s="14">
        <v>96.162948507405758</v>
      </c>
      <c r="E174" s="123">
        <v>113.86522447532002</v>
      </c>
    </row>
    <row r="175" spans="1:5" ht="18">
      <c r="A175" s="59"/>
      <c r="B175" s="22" t="s">
        <v>8</v>
      </c>
      <c r="C175" s="122">
        <v>68.934126988563747</v>
      </c>
      <c r="D175" s="14">
        <v>96.15945951517223</v>
      </c>
      <c r="E175" s="123">
        <v>114.4214981023925</v>
      </c>
    </row>
    <row r="176" spans="1:5" ht="18">
      <c r="A176" s="59"/>
      <c r="B176" s="22" t="s">
        <v>9</v>
      </c>
      <c r="C176" s="122">
        <v>69.061434411496876</v>
      </c>
      <c r="D176" s="14">
        <v>97.341414956188771</v>
      </c>
      <c r="E176" s="123">
        <v>115.20116123140744</v>
      </c>
    </row>
    <row r="177" spans="1:5" ht="18">
      <c r="A177" s="59"/>
      <c r="B177" s="22" t="s">
        <v>10</v>
      </c>
      <c r="C177" s="122">
        <v>69.422131143011228</v>
      </c>
      <c r="D177" s="14">
        <v>96.921283891961963</v>
      </c>
      <c r="E177" s="123">
        <v>113.74482046889428</v>
      </c>
    </row>
    <row r="178" spans="1:5" ht="18">
      <c r="A178" s="61"/>
      <c r="B178" s="22" t="s">
        <v>11</v>
      </c>
      <c r="C178" s="122">
        <v>70.553114741930912</v>
      </c>
      <c r="D178" s="14">
        <v>98.587436876899943</v>
      </c>
      <c r="E178" s="123">
        <v>112.6175317738398</v>
      </c>
    </row>
    <row r="179" spans="1:5" ht="18">
      <c r="A179" s="61"/>
      <c r="B179" s="22" t="s">
        <v>12</v>
      </c>
      <c r="C179" s="122">
        <v>71.000151815849605</v>
      </c>
      <c r="D179" s="14">
        <v>98.618583390415523</v>
      </c>
      <c r="E179" s="123">
        <v>111.03218067406321</v>
      </c>
    </row>
    <row r="180" spans="1:5" ht="18">
      <c r="A180" s="61"/>
      <c r="B180" s="22" t="s">
        <v>25</v>
      </c>
      <c r="C180" s="122">
        <v>71.306246711600537</v>
      </c>
      <c r="D180" s="14">
        <v>97.571256721155336</v>
      </c>
      <c r="E180" s="123">
        <v>112.85677382750283</v>
      </c>
    </row>
    <row r="181" spans="1:5" ht="18">
      <c r="A181" s="61"/>
      <c r="B181" s="22" t="s">
        <v>26</v>
      </c>
      <c r="C181" s="122">
        <v>71.281027288100063</v>
      </c>
      <c r="D181" s="14">
        <v>97.021408772808925</v>
      </c>
      <c r="E181" s="123">
        <v>114.6432466744949</v>
      </c>
    </row>
    <row r="182" spans="1:5" ht="18">
      <c r="A182" s="61"/>
      <c r="B182" s="22" t="s">
        <v>27</v>
      </c>
      <c r="C182" s="122">
        <v>71.303527432547469</v>
      </c>
      <c r="D182" s="14">
        <v>98.766654739626574</v>
      </c>
      <c r="E182" s="123">
        <v>120.17761629203821</v>
      </c>
    </row>
    <row r="183" spans="1:5" ht="18">
      <c r="A183" s="61"/>
      <c r="B183" s="22" t="s">
        <v>28</v>
      </c>
      <c r="C183" s="122">
        <v>71.106049382240357</v>
      </c>
      <c r="D183" s="14">
        <v>102.48695969667148</v>
      </c>
      <c r="E183" s="123">
        <v>132.22056834870958</v>
      </c>
    </row>
    <row r="184" spans="1:5" ht="18.75" thickBot="1">
      <c r="A184" s="90"/>
      <c r="B184" s="91" t="s">
        <v>29</v>
      </c>
      <c r="C184" s="129">
        <v>69.432140686513819</v>
      </c>
      <c r="D184" s="130">
        <v>100.57536996930114</v>
      </c>
      <c r="E184" s="131">
        <v>123.68309145460242</v>
      </c>
    </row>
    <row r="185" spans="1:5" ht="18">
      <c r="A185" s="59">
        <v>2025</v>
      </c>
      <c r="B185" s="13" t="s">
        <v>6</v>
      </c>
      <c r="C185" s="120">
        <v>69.092909318509015</v>
      </c>
      <c r="D185" s="20">
        <v>102.25753098854562</v>
      </c>
      <c r="E185" s="121">
        <v>121.76062319962431</v>
      </c>
    </row>
    <row r="186" spans="1:5" ht="18">
      <c r="A186" s="59"/>
      <c r="B186" s="22" t="s">
        <v>7</v>
      </c>
      <c r="C186" s="122">
        <v>69.236963205085289</v>
      </c>
      <c r="D186" s="14">
        <v>101.64716420472011</v>
      </c>
      <c r="E186" s="123">
        <v>109.48035537629819</v>
      </c>
    </row>
    <row r="187" spans="1:5" ht="18">
      <c r="A187" s="59"/>
      <c r="B187" s="22" t="s">
        <v>8</v>
      </c>
      <c r="C187" s="122">
        <v>69.784984213143431</v>
      </c>
      <c r="D187" s="14">
        <v>98.185880050792136</v>
      </c>
      <c r="E187" s="123">
        <v>101.54801850230062</v>
      </c>
    </row>
    <row r="188" spans="1:5" ht="18">
      <c r="A188" s="59"/>
      <c r="B188" s="22" t="s">
        <v>9</v>
      </c>
      <c r="C188" s="122">
        <v>70.898976774000417</v>
      </c>
      <c r="D188" s="14">
        <v>95.530402062112174</v>
      </c>
      <c r="E188" s="123">
        <v>99.23075946007998</v>
      </c>
    </row>
    <row r="189" spans="1:5" ht="18">
      <c r="A189" s="59"/>
      <c r="B189" s="22" t="s">
        <v>10</v>
      </c>
      <c r="C189" s="122">
        <v>74.140277375729937</v>
      </c>
      <c r="D189" s="14">
        <v>99.562326945534124</v>
      </c>
      <c r="E189" s="123">
        <v>100.58375105433204</v>
      </c>
    </row>
    <row r="190" spans="1:5" ht="18">
      <c r="A190" s="61"/>
      <c r="B190" s="22" t="s">
        <v>11</v>
      </c>
      <c r="C190" s="122">
        <v>76.57903904559619</v>
      </c>
      <c r="D190" s="14">
        <v>100.62012932490816</v>
      </c>
      <c r="E190" s="123">
        <v>101.06199531845448</v>
      </c>
    </row>
    <row r="191" spans="1:5" ht="18">
      <c r="A191" s="61"/>
      <c r="B191" s="22" t="s">
        <v>12</v>
      </c>
      <c r="C191" s="122">
        <v>79.006102168351973</v>
      </c>
      <c r="D191" s="14">
        <v>102.41133994339972</v>
      </c>
      <c r="E191" s="123">
        <v>103.93380445827367</v>
      </c>
    </row>
    <row r="192" spans="1:5" ht="18">
      <c r="A192" s="61"/>
      <c r="B192" s="22" t="s">
        <v>25</v>
      </c>
      <c r="C192" s="122">
        <v>80.493268561164882</v>
      </c>
      <c r="D192" s="14">
        <v>105.1292485481155</v>
      </c>
      <c r="E192" s="123">
        <v>108.58843941655176</v>
      </c>
    </row>
    <row r="193" spans="1:5" ht="18">
      <c r="A193" s="61"/>
      <c r="B193" s="22" t="s">
        <v>26</v>
      </c>
      <c r="C193" s="122">
        <v>80.250295970785515</v>
      </c>
      <c r="D193" s="14">
        <v>104.25081855169213</v>
      </c>
      <c r="E193" s="123">
        <v>111.95879989182981</v>
      </c>
    </row>
    <row r="194" spans="1:5" ht="18">
      <c r="A194" s="61"/>
      <c r="B194" s="22" t="s">
        <v>27</v>
      </c>
      <c r="C194" s="122">
        <v>81.791471060976718</v>
      </c>
      <c r="D194" s="14">
        <v>107.12008781827302</v>
      </c>
      <c r="E194" s="123">
        <v>111.30006246789992</v>
      </c>
    </row>
    <row r="195" spans="1:5" ht="18">
      <c r="A195" s="61"/>
      <c r="B195" s="22" t="s">
        <v>28</v>
      </c>
      <c r="C195" s="122">
        <v>81.948741726250134</v>
      </c>
      <c r="D195" s="14">
        <v>108.68838707078694</v>
      </c>
      <c r="E195" s="123">
        <v>110.27765146443762</v>
      </c>
    </row>
    <row r="196" spans="1:5" ht="18.75" thickBot="1">
      <c r="A196" s="90"/>
      <c r="B196" s="91" t="s">
        <v>29</v>
      </c>
      <c r="C196" s="129">
        <v>82.419512117824596</v>
      </c>
      <c r="D196" s="130">
        <v>108.03004939711154</v>
      </c>
      <c r="E196" s="131">
        <v>108.63075897997052</v>
      </c>
    </row>
    <row r="197" spans="1:5" ht="18">
      <c r="A197" s="59">
        <v>2026</v>
      </c>
      <c r="B197" s="13" t="s">
        <v>6</v>
      </c>
      <c r="C197" s="120">
        <v>81.908789012723034</v>
      </c>
      <c r="D197" s="20">
        <v>108.04723764441981</v>
      </c>
      <c r="E197" s="121">
        <v>105.84734733077063</v>
      </c>
    </row>
    <row r="198" spans="1:5" ht="18">
      <c r="A198" s="59"/>
      <c r="B198" s="22" t="s">
        <v>7</v>
      </c>
      <c r="C198" s="122">
        <v>81.07729979300143</v>
      </c>
      <c r="D198" s="14">
        <v>105.66040198281685</v>
      </c>
      <c r="E198" s="123">
        <v>102.51059851653032</v>
      </c>
    </row>
    <row r="199" spans="1:5" ht="18">
      <c r="A199" s="59"/>
      <c r="B199" s="22" t="s">
        <v>8</v>
      </c>
      <c r="C199" s="122"/>
      <c r="D199" s="14"/>
      <c r="E199" s="123"/>
    </row>
    <row r="200" spans="1:5" ht="18">
      <c r="A200" s="59"/>
      <c r="B200" s="22" t="s">
        <v>9</v>
      </c>
      <c r="C200" s="122"/>
      <c r="D200" s="14"/>
      <c r="E200" s="123"/>
    </row>
    <row r="201" spans="1:5" ht="18">
      <c r="A201" s="59"/>
      <c r="B201" s="22" t="s">
        <v>10</v>
      </c>
      <c r="C201" s="122"/>
      <c r="D201" s="14"/>
      <c r="E201" s="123"/>
    </row>
    <row r="202" spans="1:5" ht="18">
      <c r="A202" s="61"/>
      <c r="B202" s="22" t="s">
        <v>11</v>
      </c>
      <c r="C202" s="122"/>
      <c r="D202" s="14"/>
      <c r="E202" s="123"/>
    </row>
    <row r="203" spans="1:5" ht="18">
      <c r="A203" s="61"/>
      <c r="B203" s="22" t="s">
        <v>12</v>
      </c>
      <c r="C203" s="122"/>
      <c r="D203" s="14"/>
      <c r="E203" s="123"/>
    </row>
    <row r="204" spans="1:5" ht="18">
      <c r="A204" s="61"/>
      <c r="B204" s="22" t="s">
        <v>25</v>
      </c>
      <c r="C204" s="122"/>
      <c r="D204" s="14"/>
      <c r="E204" s="123"/>
    </row>
    <row r="205" spans="1:5" ht="18">
      <c r="A205" s="61"/>
      <c r="B205" s="22" t="s">
        <v>26</v>
      </c>
      <c r="C205" s="122"/>
      <c r="D205" s="14"/>
      <c r="E205" s="123"/>
    </row>
    <row r="206" spans="1:5" ht="18">
      <c r="A206" s="61"/>
      <c r="B206" s="22" t="s">
        <v>27</v>
      </c>
      <c r="C206" s="122"/>
      <c r="D206" s="14"/>
      <c r="E206" s="123"/>
    </row>
    <row r="207" spans="1:5" ht="18">
      <c r="A207" s="61"/>
      <c r="B207" s="22" t="s">
        <v>28</v>
      </c>
      <c r="C207" s="122"/>
      <c r="D207" s="14"/>
      <c r="E207" s="123"/>
    </row>
    <row r="208" spans="1:5" ht="18.75" thickBot="1">
      <c r="A208" s="90"/>
      <c r="B208" s="91" t="s">
        <v>29</v>
      </c>
      <c r="C208" s="129"/>
      <c r="D208" s="130"/>
      <c r="E208" s="131"/>
    </row>
    <row r="209" spans="1:2" ht="18">
      <c r="A209" s="59"/>
      <c r="B209" s="13"/>
    </row>
  </sheetData>
  <mergeCells count="1">
    <mergeCell ref="A1:E2"/>
  </mergeCells>
  <pageMargins left="0.70866141732283472" right="0.6692913385826772" top="0.15748031496062992" bottom="0.15748031496062992" header="0.15748031496062992" footer="0.15748031496062992"/>
  <pageSetup paperSize="9" scale="87" fitToHeight="0" orientation="portrait" r:id="rId1"/>
  <headerFooter differentFirst="1"/>
  <rowBreaks count="1" manualBreakCount="1">
    <brk id="10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Ч1.НКСВ</vt:lpstr>
      <vt:lpstr>Ч2.НКВ</vt:lpstr>
      <vt:lpstr>Ч1.НКСВ!Заголовки_для_печати</vt:lpstr>
      <vt:lpstr>Ч2.НКВ!Заголовки_для_печати</vt:lpstr>
      <vt:lpstr>Ч1.НКСВ!Область_печати</vt:lpstr>
      <vt:lpstr>Ч2.НКВ!Область_печати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2026-03-17T03:15:24Z</dcterms:modified>
</cp:coreProperties>
</file>