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_Kholova\Desktop\2021 матбуот\"/>
    </mc:Choice>
  </mc:AlternateContent>
  <xr:revisionPtr revIDLastSave="0" documentId="13_ncr:1_{82839FA6-AE7B-49FC-8C38-D980C48B29FF}" xr6:coauthVersionLast="38" xr6:coauthVersionMax="38" xr10:uidLastSave="{00000000-0000-0000-0000-000000000000}"/>
  <bookViews>
    <workbookView xWindow="360" yWindow="45" windowWidth="20610" windowHeight="10620" firstSheet="10" activeTab="15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3" r:id="rId16"/>
  </sheets>
  <calcPr calcId="179021"/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<sst xmlns="http://schemas.openxmlformats.org/spreadsheetml/2006/main" count="453" uniqueCount="211">
  <si>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</si>
  <si>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</si>
  <si>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</si>
  <si>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</si>
  <si>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</si>
  <si>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</si>
  <si>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</si>
  <si>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</si>
  <si>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</si>
  <si>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</si>
  <si>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</si>
  <si>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</si>
  <si>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</si>
  <si>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</si>
  <si>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</si>
  <si>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</si>
  <si>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</si>
  <si>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</si>
  <si>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</si>
  <si>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</si>
  <si>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</si>
  <si>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</si>
  <si>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</si>
  <si>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</si>
  <si>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</si>
  <si>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</si>
  <si>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</si>
  <si>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</si>
  <si>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</si>
  <si>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</si>
  <si>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</si>
  <si>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</si>
  <si>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</si>
  <si>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</si>
  <si>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</si>
  <si>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</si>
  <si>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</si>
  <si>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</si>
  <si>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</si>
  <si>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</si>
  <si>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</si>
  <si>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</si>
  <si>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</si>
  <si>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</si>
  <si>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</si>
  <si>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</si>
  <si>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</si>
  <si>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</si>
  <si>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</si>
  <si>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</si>
  <si>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</si>
  <si>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</si>
  <si>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</si>
  <si>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</si>
  <si>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</si>
  <si>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</si>
  <si>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</si>
  <si>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</si>
  <si>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</si>
  <si>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</si>
  <si>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</si>
  <si>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</si>
  <si>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</si>
  <si>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</si>
  <si>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</si>
  <si>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</si>
  <si>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</si>
  <si>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</si>
  <si>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</si>
  <si>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</si>
  <si>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</si>
  <si>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</si>
  <si>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</si>
  <si>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</si>
  <si>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</si>
  <si>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</si>
  <si>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</si>
  <si>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</si>
  <si>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</si>
  <si>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</si>
  <si>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</si>
  <si>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</si>
  <si>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</si>
  <si>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</si>
  <si>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</si>
  <si>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</si>
  <si>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</si>
  <si>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</si>
  <si>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</si>
  <si>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</si>
  <si>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</si>
  <si>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</si>
  <si>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</si>
  <si>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</si>
  <si>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</si>
  <si>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</si>
  <si>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>М0</t>
  </si>
  <si>
    <t>М3</t>
  </si>
  <si>
    <t>RM</t>
  </si>
  <si>
    <t>Monetary aggregates</t>
  </si>
  <si>
    <t xml:space="preserve"> Broad money </t>
  </si>
  <si>
    <t xml:space="preserve"> Currency in circulation</t>
  </si>
  <si>
    <t xml:space="preserve">       Demand deposits</t>
  </si>
  <si>
    <t xml:space="preserve">     Securities other than shares</t>
  </si>
  <si>
    <t xml:space="preserve">       Other deposits in foreign currency</t>
  </si>
  <si>
    <t>(mln. Somoni,  end of period)</t>
  </si>
  <si>
    <t xml:space="preserve">        М1=M0+1</t>
  </si>
  <si>
    <t xml:space="preserve">        М2=M1+2</t>
  </si>
  <si>
    <t xml:space="preserve">      Time deposits</t>
  </si>
  <si>
    <t xml:space="preserve">        М3=M2+3</t>
  </si>
  <si>
    <t>М1</t>
  </si>
  <si>
    <t>М2</t>
  </si>
  <si>
    <r>
      <t xml:space="preserve"> Monetary base (</t>
    </r>
    <r>
      <rPr>
        <sz val="12"/>
        <rFont val="Palatino Linotype"/>
        <family val="1"/>
        <charset val="204"/>
      </rPr>
      <t>Reserve money</t>
    </r>
    <r>
      <rPr>
        <b/>
        <sz val="12"/>
        <rFont val="Palatino Linotype"/>
        <family val="1"/>
        <charset val="204"/>
      </rPr>
      <t>)</t>
    </r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</si>
  <si>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</si>
  <si>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</si>
  <si>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</si>
  <si>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</si>
  <si>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</si>
  <si>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</si>
  <si>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</si>
  <si>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</si>
  <si>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</si>
  <si>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</si>
  <si>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</si>
  <si>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</si>
  <si>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М1=M0+1</t>
  </si>
  <si>
    <t>М2=M1+2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</si>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</sst>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(* #,##0.00_);_(* \(#,##0.00\);_(* &quot;-&quot;??_);_(@_)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</numFmts>
  <fonts count="40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3" fillId="0" borderId="0"/>
    <xf numFmtId="0" fontId="8" fillId="0" borderId="0"/>
    <xf numFmtId="0" fontId="8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169" fontId="10" fillId="0" borderId="0" applyFont="0" applyFill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5" applyNumberFormat="0" applyAlignment="0" applyProtection="0"/>
    <xf numFmtId="0" fontId="15" fillId="22" borderId="16" applyNumberFormat="0" applyAlignment="0" applyProtection="0"/>
    <xf numFmtId="1" fontId="16" fillId="23" borderId="17">
      <alignment horizontal="right" vertical="center"/>
    </xf>
    <xf numFmtId="0" fontId="17" fillId="23" borderId="17">
      <alignment horizontal="right" vertical="center"/>
    </xf>
    <xf numFmtId="0" fontId="8" fillId="23" borderId="8"/>
    <xf numFmtId="0" fontId="16" fillId="24" borderId="17">
      <alignment horizontal="center" vertical="center"/>
    </xf>
    <xf numFmtId="1" fontId="16" fillId="23" borderId="17">
      <alignment horizontal="right" vertical="center"/>
    </xf>
    <xf numFmtId="0" fontId="8" fillId="23" borderId="0"/>
    <xf numFmtId="0" fontId="18" fillId="23" borderId="17">
      <alignment horizontal="left" vertical="center"/>
    </xf>
    <xf numFmtId="0" fontId="18" fillId="23" borderId="17"/>
    <xf numFmtId="0" fontId="17" fillId="23" borderId="17">
      <alignment horizontal="right" vertical="center"/>
    </xf>
    <xf numFmtId="0" fontId="19" fillId="25" borderId="17">
      <alignment horizontal="left" vertical="center"/>
    </xf>
    <xf numFmtId="0" fontId="19" fillId="25" borderId="17">
      <alignment horizontal="left" vertical="center"/>
    </xf>
    <xf numFmtId="0" fontId="20" fillId="23" borderId="17">
      <alignment horizontal="left" vertical="center"/>
    </xf>
    <xf numFmtId="0" fontId="21" fillId="23" borderId="8"/>
    <xf numFmtId="0" fontId="16" fillId="26" borderId="17">
      <alignment horizontal="left" vertical="center"/>
    </xf>
    <xf numFmtId="170" fontId="22" fillId="0" borderId="0" applyFont="0" applyFill="0" applyBorder="0" applyAlignment="0" applyProtection="0"/>
    <xf numFmtId="0" fontId="23" fillId="0" borderId="0" applyProtection="0"/>
    <xf numFmtId="171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23" fillId="0" borderId="0" applyProtection="0"/>
    <xf numFmtId="0" fontId="25" fillId="5" borderId="0" applyNumberFormat="0" applyBorder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9" fillId="0" borderId="0" applyProtection="0"/>
    <xf numFmtId="172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30" fillId="8" borderId="15" applyNumberFormat="0" applyAlignment="0" applyProtection="0"/>
    <xf numFmtId="0" fontId="31" fillId="0" borderId="21" applyNumberFormat="0" applyFill="0" applyAlignment="0" applyProtection="0"/>
    <xf numFmtId="0" fontId="32" fillId="27" borderId="0" applyNumberFormat="0" applyBorder="0" applyAlignment="0" applyProtection="0"/>
    <xf numFmtId="0" fontId="33" fillId="0" borderId="0"/>
    <xf numFmtId="0" fontId="34" fillId="0" borderId="0"/>
    <xf numFmtId="0" fontId="34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3" fillId="28" borderId="22" applyNumberFormat="0" applyFont="0" applyAlignment="0" applyProtection="0"/>
    <xf numFmtId="0" fontId="36" fillId="21" borderId="23" applyNumberFormat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24" applyProtection="0"/>
    <xf numFmtId="0" fontId="38" fillId="0" borderId="0" applyNumberFormat="0" applyFill="0" applyBorder="0" applyAlignment="0" applyProtection="0"/>
    <xf numFmtId="0" fontId="39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0" fillId="0" borderId="0" xfId="0" applyBorder="1"/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wrapText="1"/>
    </xf>
    <xf numFmtId="0" fontId="5" fillId="0" borderId="7" xfId="0" applyFont="1" applyFill="1" applyBorder="1" applyAlignment="1">
      <alignment vertical="top"/>
    </xf>
    <xf numFmtId="0" fontId="2" fillId="0" borderId="7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0" fontId="7" fillId="0" borderId="11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left" wrapText="1"/>
    </xf>
    <xf numFmtId="3" fontId="6" fillId="0" borderId="5" xfId="0" applyNumberFormat="1" applyFont="1" applyBorder="1"/>
    <xf numFmtId="3" fontId="6" fillId="0" borderId="6" xfId="0" applyNumberFormat="1" applyFont="1" applyBorder="1"/>
    <xf numFmtId="3" fontId="0" fillId="0" borderId="8" xfId="0" applyNumberFormat="1" applyBorder="1"/>
    <xf numFmtId="3" fontId="9" fillId="0" borderId="8" xfId="2" applyNumberFormat="1" applyFont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9" fillId="0" borderId="9" xfId="2" applyNumberFormat="1" applyFont="1" applyBorder="1"/>
    <xf numFmtId="3" fontId="0" fillId="0" borderId="26" xfId="0" applyNumberFormat="1" applyBorder="1"/>
    <xf numFmtId="0" fontId="0" fillId="0" borderId="27" xfId="0" applyBorder="1"/>
    <xf numFmtId="164" fontId="4" fillId="2" borderId="3" xfId="1" applyNumberFormat="1" applyFont="1" applyFill="1" applyBorder="1" applyAlignment="1">
      <alignment horizontal="center"/>
    </xf>
    <xf numFmtId="164" fontId="4" fillId="2" borderId="25" xfId="1" applyNumberFormat="1" applyFont="1" applyFill="1" applyBorder="1" applyAlignment="1">
      <alignment horizontal="center"/>
    </xf>
    <xf numFmtId="3" fontId="6" fillId="0" borderId="28" xfId="0" applyNumberFormat="1" applyFont="1" applyBorder="1"/>
    <xf numFmtId="3" fontId="0" fillId="0" borderId="29" xfId="0" applyNumberFormat="1" applyBorder="1"/>
    <xf numFmtId="3" fontId="9" fillId="0" borderId="29" xfId="2" applyNumberFormat="1" applyFont="1" applyBorder="1"/>
    <xf numFmtId="3" fontId="0" fillId="0" borderId="30" xfId="0" applyNumberFormat="1" applyBorder="1"/>
    <xf numFmtId="3" fontId="6" fillId="0" borderId="31" xfId="0" applyNumberFormat="1" applyFont="1" applyBorder="1"/>
    <xf numFmtId="3" fontId="0" fillId="0" borderId="32" xfId="0" applyNumberFormat="1" applyBorder="1"/>
    <xf numFmtId="3" fontId="9" fillId="0" borderId="32" xfId="2" applyNumberFormat="1" applyFon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25" xfId="0" applyNumberFormat="1" applyBorder="1"/>
    <xf numFmtId="0" fontId="0" fillId="0" borderId="3" xfId="0" applyBorder="1"/>
    <xf numFmtId="3" fontId="0" fillId="0" borderId="35" xfId="0" applyNumberFormat="1" applyBorder="1"/>
    <xf numFmtId="0" fontId="0" fillId="0" borderId="36" xfId="0" applyBorder="1"/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3" fontId="0" fillId="0" borderId="3" xfId="0" applyNumberFormat="1" applyBorder="1"/>
    <xf numFmtId="164" fontId="4" fillId="2" borderId="35" xfId="1" applyNumberFormat="1" applyFont="1" applyFill="1" applyBorder="1" applyAlignment="1">
      <alignment horizontal="center"/>
    </xf>
    <xf numFmtId="0" fontId="0" fillId="0" borderId="39" xfId="0" applyBorder="1"/>
    <xf numFmtId="3" fontId="0" fillId="0" borderId="40" xfId="0" applyNumberFormat="1" applyBorder="1"/>
    <xf numFmtId="3" fontId="0" fillId="0" borderId="41" xfId="0" applyNumberFormat="1" applyBorder="1"/>
    <xf numFmtId="0" fontId="0" fillId="0" borderId="25" xfId="0" applyBorder="1"/>
    <xf numFmtId="3" fontId="6" fillId="0" borderId="42" xfId="0" applyNumberFormat="1" applyFont="1" applyBorder="1"/>
    <xf numFmtId="3" fontId="9" fillId="0" borderId="43" xfId="2" applyNumberFormat="1" applyFont="1" applyBorder="1"/>
    <xf numFmtId="3" fontId="0" fillId="0" borderId="43" xfId="0" applyNumberFormat="1" applyBorder="1"/>
    <xf numFmtId="3" fontId="0" fillId="0" borderId="44" xfId="0" applyNumberFormat="1" applyBorder="1"/>
  </cellXfs>
  <cellStyles count="84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Date" xfId="51" xr:uid="{00000000-0005-0000-0000-000030000000}"/>
    <cellStyle name="Euro" xfId="52" xr:uid="{00000000-0005-0000-0000-000031000000}"/>
    <cellStyle name="Explanatory Text" xfId="53" xr:uid="{00000000-0005-0000-0000-000032000000}"/>
    <cellStyle name="Fixed" xfId="54" xr:uid="{00000000-0005-0000-0000-000033000000}"/>
    <cellStyle name="Good" xfId="55" xr:uid="{00000000-0005-0000-0000-000034000000}"/>
    <cellStyle name="Heading 1" xfId="56" xr:uid="{00000000-0005-0000-0000-000035000000}"/>
    <cellStyle name="Heading 2" xfId="57" xr:uid="{00000000-0005-0000-0000-000036000000}"/>
    <cellStyle name="Heading 3" xfId="58" xr:uid="{00000000-0005-0000-0000-000037000000}"/>
    <cellStyle name="Heading 4" xfId="59" xr:uid="{00000000-0005-0000-0000-000038000000}"/>
    <cellStyle name="HEADING1" xfId="60" xr:uid="{00000000-0005-0000-0000-000039000000}"/>
    <cellStyle name="HEADING2" xfId="61" xr:uid="{00000000-0005-0000-0000-00003A000000}"/>
    <cellStyle name="imf-one decimal" xfId="62" xr:uid="{00000000-0005-0000-0000-00003B000000}"/>
    <cellStyle name="imf-zero decimal" xfId="63" xr:uid="{00000000-0005-0000-0000-00003C000000}"/>
    <cellStyle name="Input" xfId="64" xr:uid="{00000000-0005-0000-0000-00003D000000}"/>
    <cellStyle name="Linked Cell" xfId="65" xr:uid="{00000000-0005-0000-0000-00003E000000}"/>
    <cellStyle name="Neutral" xfId="66" xr:uid="{00000000-0005-0000-0000-00003F000000}"/>
    <cellStyle name="Normal - Style1" xfId="67" xr:uid="{00000000-0005-0000-0000-000040000000}"/>
    <cellStyle name="Normal 163" xfId="68" xr:uid="{00000000-0005-0000-0000-000041000000}"/>
    <cellStyle name="Normal 178" xfId="69" xr:uid="{00000000-0005-0000-0000-000042000000}"/>
    <cellStyle name="Normal 2" xfId="70" xr:uid="{00000000-0005-0000-0000-000043000000}"/>
    <cellStyle name="Normal 2 2" xfId="71" xr:uid="{00000000-0005-0000-0000-000044000000}"/>
    <cellStyle name="Normal 2 2 2" xfId="72" xr:uid="{00000000-0005-0000-0000-000045000000}"/>
    <cellStyle name="Normal 3" xfId="73" xr:uid="{00000000-0005-0000-0000-000046000000}"/>
    <cellStyle name="Normal 4" xfId="74" xr:uid="{00000000-0005-0000-0000-000047000000}"/>
    <cellStyle name="Normal 5" xfId="75" xr:uid="{00000000-0005-0000-0000-000048000000}"/>
    <cellStyle name="Normal_Azerbaijan-1SR-2SR-5-SR (new)-last version_revised" xfId="2" xr:uid="{00000000-0005-0000-0000-000049000000}"/>
    <cellStyle name="Note" xfId="76" xr:uid="{00000000-0005-0000-0000-00004A000000}"/>
    <cellStyle name="Output" xfId="77" xr:uid="{00000000-0005-0000-0000-00004B000000}"/>
    <cellStyle name="percentage difference one decimal" xfId="78" xr:uid="{00000000-0005-0000-0000-00004C000000}"/>
    <cellStyle name="percentage difference zero decimal" xfId="79" xr:uid="{00000000-0005-0000-0000-00004D000000}"/>
    <cellStyle name="Title" xfId="80" xr:uid="{00000000-0005-0000-0000-00004E000000}"/>
    <cellStyle name="Total" xfId="81" xr:uid="{00000000-0005-0000-0000-00004F000000}"/>
    <cellStyle name="Warning Text" xfId="82" xr:uid="{00000000-0005-0000-0000-000050000000}"/>
    <cellStyle name="Обычный" xfId="0" builtinId="0"/>
    <cellStyle name="Обычный 2" xfId="83" xr:uid="{00000000-0005-0000-0000-000052000000}"/>
    <cellStyle name="Обычный_Лист3" xfId="1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workbookViewId="0">
      <selection activeCell="C17" sqref="C17"/>
    </sheetView>
  </sheetViews>
  <sheetFormatPr defaultRowHeight="12.75"/>
  <cols>
    <col min="1" max="1" width="13" customWidth="1"/>
    <col min="2" max="2" width="48.710937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24.75" customHeight="1">
      <c r="A3" s="3"/>
      <c r="B3" s="30" t="s">
        <v>105</v>
      </c>
      <c r="C3" s="30" t="s">
        <v>0</v>
      </c>
      <c r="D3" s="30" t="s">
        <v>1</v>
      </c>
      <c r="E3" s="30" t="s">
        <v>2</v>
      </c>
      <c r="F3" s="30" t="s">
        <v>3</v>
      </c>
      <c r="G3" s="30" t="s">
        <v>4</v>
      </c>
      <c r="H3" s="30" t="s">
        <v>5</v>
      </c>
      <c r="I3" s="30" t="s">
        <v>6</v>
      </c>
      <c r="J3" s="30" t="s">
        <v>7</v>
      </c>
      <c r="K3" s="30" t="s">
        <v>8</v>
      </c>
      <c r="L3" s="30" t="s">
        <v>9</v>
      </c>
      <c r="M3" s="30" t="s">
        <v>10</v>
      </c>
      <c r="N3" s="31" t="s">
        <v>11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24.75" customHeight="1">
      <c r="A5" s="7" t="s">
        <v>95</v>
      </c>
      <c r="B5" s="8" t="s">
        <v>100</v>
      </c>
      <c r="C5" s="19">
        <v>2380.3079507596349</v>
      </c>
      <c r="D5" s="19">
        <v>2341.043190708494</v>
      </c>
      <c r="E5" s="19">
        <v>2509.5064203296993</v>
      </c>
      <c r="F5" s="19">
        <v>2335.3394184407866</v>
      </c>
      <c r="G5" s="19">
        <v>2077.9091701664365</v>
      </c>
      <c r="H5" s="19">
        <v>2214.7908350064954</v>
      </c>
      <c r="I5" s="19">
        <v>2238.7600104025523</v>
      </c>
      <c r="J5" s="19">
        <v>2316.4689109099991</v>
      </c>
      <c r="K5" s="19">
        <v>2473.3446696301853</v>
      </c>
      <c r="L5" s="19">
        <v>2408.0145849562368</v>
      </c>
      <c r="M5" s="19">
        <v>2376.0780571653122</v>
      </c>
      <c r="N5" s="20">
        <v>2671.2036750633974</v>
      </c>
    </row>
    <row r="6" spans="1:14" ht="20.25" customHeight="1">
      <c r="A6" s="9">
        <v>4</v>
      </c>
      <c r="B6" s="10" t="s">
        <v>104</v>
      </c>
      <c r="C6" s="21">
        <v>1115.6632383651081</v>
      </c>
      <c r="D6" s="21">
        <v>1099.7380809039576</v>
      </c>
      <c r="E6" s="21">
        <v>1137.0211990953994</v>
      </c>
      <c r="F6" s="21">
        <v>981.84425914362157</v>
      </c>
      <c r="G6" s="21">
        <v>716.91111368414795</v>
      </c>
      <c r="H6" s="21">
        <v>748.22896329621528</v>
      </c>
      <c r="I6" s="21">
        <v>715.54211942179086</v>
      </c>
      <c r="J6" s="21">
        <v>693.84903062259787</v>
      </c>
      <c r="K6" s="21">
        <v>795.67853064221765</v>
      </c>
      <c r="L6" s="21">
        <v>755.63270622121752</v>
      </c>
      <c r="M6" s="21">
        <v>741.41841504189597</v>
      </c>
      <c r="N6" s="23">
        <v>762.36689529018417</v>
      </c>
    </row>
    <row r="7" spans="1:14" ht="20.25" customHeight="1">
      <c r="A7" s="11" t="s">
        <v>96</v>
      </c>
      <c r="B7" s="12" t="s">
        <v>101</v>
      </c>
      <c r="C7" s="22">
        <v>928.67519600000003</v>
      </c>
      <c r="D7" s="22">
        <v>900.06335300000001</v>
      </c>
      <c r="E7" s="22">
        <v>976.88324899999975</v>
      </c>
      <c r="F7" s="22">
        <v>974.4117379999999</v>
      </c>
      <c r="G7" s="22">
        <v>997.85278300000016</v>
      </c>
      <c r="H7" s="22">
        <v>1061.92102</v>
      </c>
      <c r="I7" s="22">
        <v>1148.2632570000001</v>
      </c>
      <c r="J7" s="22">
        <v>1229.332496</v>
      </c>
      <c r="K7" s="22">
        <v>1262.320322</v>
      </c>
      <c r="L7" s="22">
        <v>1255.790855</v>
      </c>
      <c r="M7" s="22">
        <v>1231.6269010000001</v>
      </c>
      <c r="N7" s="27">
        <v>1405.1983789999999</v>
      </c>
    </row>
    <row r="8" spans="1:14" ht="18">
      <c r="A8" s="11" t="s">
        <v>110</v>
      </c>
      <c r="B8" s="12" t="s">
        <v>106</v>
      </c>
      <c r="C8" s="21">
        <v>1147.2304078300001</v>
      </c>
      <c r="D8" s="21">
        <v>1112.7709950799999</v>
      </c>
      <c r="E8" s="21">
        <v>1225.3020669299997</v>
      </c>
      <c r="F8" s="21">
        <v>1222.9370474899999</v>
      </c>
      <c r="G8" s="21">
        <v>1214.1346197000003</v>
      </c>
      <c r="H8" s="21">
        <v>1273.6755120600001</v>
      </c>
      <c r="I8" s="21">
        <v>1370.9743302900001</v>
      </c>
      <c r="J8" s="21">
        <v>1460.389355</v>
      </c>
      <c r="K8" s="21">
        <v>1467.99587716</v>
      </c>
      <c r="L8" s="21">
        <v>1484.1090454999999</v>
      </c>
      <c r="M8" s="21">
        <v>1451.9142673200001</v>
      </c>
      <c r="N8" s="23">
        <v>1669.40811824</v>
      </c>
    </row>
    <row r="9" spans="1:14" ht="21.75" customHeight="1">
      <c r="A9" s="13">
        <v>1</v>
      </c>
      <c r="B9" s="10" t="s">
        <v>102</v>
      </c>
      <c r="C9" s="21">
        <v>218.55521183000008</v>
      </c>
      <c r="D9" s="21">
        <v>212.70764207999991</v>
      </c>
      <c r="E9" s="21">
        <v>248.41881792999993</v>
      </c>
      <c r="F9" s="21">
        <v>248.52530949000004</v>
      </c>
      <c r="G9" s="21">
        <v>216.2818367000001</v>
      </c>
      <c r="H9" s="21">
        <v>211.75449206000008</v>
      </c>
      <c r="I9" s="21">
        <v>222.71107329000006</v>
      </c>
      <c r="J9" s="21">
        <v>231.05685900000003</v>
      </c>
      <c r="K9" s="21">
        <v>205.67555515999993</v>
      </c>
      <c r="L9" s="21">
        <v>228.3181904999999</v>
      </c>
      <c r="M9" s="21">
        <v>220.28736632000005</v>
      </c>
      <c r="N9" s="23">
        <v>264.20973924000009</v>
      </c>
    </row>
    <row r="10" spans="1:14" ht="18">
      <c r="A10" s="11" t="s">
        <v>111</v>
      </c>
      <c r="B10" s="12" t="s">
        <v>107</v>
      </c>
      <c r="C10" s="21">
        <v>1264.6447123945268</v>
      </c>
      <c r="D10" s="21">
        <v>1241.3051098045362</v>
      </c>
      <c r="E10" s="21">
        <v>1372.4852212342998</v>
      </c>
      <c r="F10" s="21">
        <v>1353.4951592971652</v>
      </c>
      <c r="G10" s="21">
        <v>1360.9980564822886</v>
      </c>
      <c r="H10" s="21">
        <v>1466.56187171028</v>
      </c>
      <c r="I10" s="21">
        <v>1523.2178909807615</v>
      </c>
      <c r="J10" s="21">
        <v>1622.619880287401</v>
      </c>
      <c r="K10" s="21">
        <v>1677.6661389879678</v>
      </c>
      <c r="L10" s="21">
        <v>1652.3818787350194</v>
      </c>
      <c r="M10" s="21">
        <v>1634.659642123416</v>
      </c>
      <c r="N10" s="23">
        <v>1908.8367797732133</v>
      </c>
    </row>
    <row r="11" spans="1:14" ht="23.25" customHeight="1">
      <c r="A11" s="13">
        <v>2</v>
      </c>
      <c r="B11" s="10" t="s">
        <v>108</v>
      </c>
      <c r="C11" s="21">
        <v>117.41430456452667</v>
      </c>
      <c r="D11" s="21">
        <v>128.53411472453627</v>
      </c>
      <c r="E11" s="21">
        <v>147.18315430430016</v>
      </c>
      <c r="F11" s="21">
        <v>130.55811180716523</v>
      </c>
      <c r="G11" s="21">
        <v>146.86343678228832</v>
      </c>
      <c r="H11" s="21">
        <v>192.88635965027993</v>
      </c>
      <c r="I11" s="21">
        <v>152.24356069076134</v>
      </c>
      <c r="J11" s="21">
        <v>162.23052528740095</v>
      </c>
      <c r="K11" s="21">
        <v>209.67026182796781</v>
      </c>
      <c r="L11" s="21">
        <v>168.27283323501956</v>
      </c>
      <c r="M11" s="21">
        <v>182.74537480341587</v>
      </c>
      <c r="N11" s="23">
        <v>239.42866153321324</v>
      </c>
    </row>
    <row r="12" spans="1:14" ht="18">
      <c r="A12" s="11" t="s">
        <v>97</v>
      </c>
      <c r="B12" s="12" t="s">
        <v>109</v>
      </c>
      <c r="C12" s="21">
        <v>1264.6447123945268</v>
      </c>
      <c r="D12" s="21">
        <v>1241.3051098045362</v>
      </c>
      <c r="E12" s="21">
        <v>1372.4852212342998</v>
      </c>
      <c r="F12" s="21">
        <v>1353.4951592971652</v>
      </c>
      <c r="G12" s="21">
        <v>1360.9980564822886</v>
      </c>
      <c r="H12" s="21">
        <v>1466.56187171028</v>
      </c>
      <c r="I12" s="21">
        <v>1523.2178909807615</v>
      </c>
      <c r="J12" s="21">
        <v>1622.619880287401</v>
      </c>
      <c r="K12" s="21">
        <v>1677.6661389879678</v>
      </c>
      <c r="L12" s="21">
        <v>1652.3818787350194</v>
      </c>
      <c r="M12" s="21">
        <v>1634.659642123416</v>
      </c>
      <c r="N12" s="23">
        <v>1908.8367797732133</v>
      </c>
    </row>
    <row r="13" spans="1:14" ht="22.5" customHeight="1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21.75" customHeight="1">
      <c r="A15" s="17" t="s">
        <v>98</v>
      </c>
      <c r="B15" s="18" t="s">
        <v>112</v>
      </c>
      <c r="C15" s="25">
        <v>1328.3699407300001</v>
      </c>
      <c r="D15" s="25">
        <v>1318.6329568199999</v>
      </c>
      <c r="E15" s="25">
        <v>1454.7869760199999</v>
      </c>
      <c r="F15" s="25">
        <v>1449.4988249200001</v>
      </c>
      <c r="G15" s="25">
        <v>1470.1501725000001</v>
      </c>
      <c r="H15" s="25">
        <v>1451.4153538399999</v>
      </c>
      <c r="I15" s="25">
        <v>1584.94295029</v>
      </c>
      <c r="J15" s="25">
        <v>1629.40759</v>
      </c>
      <c r="K15" s="25">
        <v>1645.5727569999999</v>
      </c>
      <c r="L15" s="25">
        <v>1759.0891274999999</v>
      </c>
      <c r="M15" s="25">
        <v>1773.4981823200001</v>
      </c>
      <c r="N15" s="26">
        <v>1861.93638885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workbookViewId="0">
      <selection sqref="A1:XFD1048576"/>
    </sheetView>
  </sheetViews>
  <sheetFormatPr defaultRowHeight="12.75"/>
  <cols>
    <col min="1" max="1" width="17.5703125" customWidth="1"/>
    <col min="2" max="2" width="50.14062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131</v>
      </c>
      <c r="D3" s="30" t="s">
        <v>132</v>
      </c>
      <c r="E3" s="30" t="s">
        <v>133</v>
      </c>
      <c r="F3" s="30" t="s">
        <v>134</v>
      </c>
      <c r="G3" s="30" t="s">
        <v>135</v>
      </c>
      <c r="H3" s="30" t="s">
        <v>136</v>
      </c>
      <c r="I3" s="30" t="s">
        <v>137</v>
      </c>
      <c r="J3" s="30" t="s">
        <v>138</v>
      </c>
      <c r="K3" s="30" t="s">
        <v>139</v>
      </c>
      <c r="L3" s="30" t="s">
        <v>140</v>
      </c>
      <c r="M3" s="30" t="s">
        <v>141</v>
      </c>
      <c r="N3" s="31" t="s">
        <v>142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L4" s="42"/>
      <c r="M4" s="42"/>
      <c r="N4" s="53"/>
    </row>
    <row r="5" spans="1:14" ht="18">
      <c r="A5" s="7" t="s">
        <v>124</v>
      </c>
      <c r="B5" s="8" t="s">
        <v>100</v>
      </c>
      <c r="C5" s="36">
        <v>14517.574329989999</v>
      </c>
      <c r="D5" s="45">
        <v>14370.267822050002</v>
      </c>
      <c r="E5" s="45">
        <v>14425.729776639999</v>
      </c>
      <c r="F5" s="45">
        <v>14918.316644</v>
      </c>
      <c r="G5" s="45">
        <v>15443.750205678256</v>
      </c>
      <c r="H5" s="45">
        <v>15871.848771995657</v>
      </c>
      <c r="I5" s="45">
        <v>16146.636889058831</v>
      </c>
      <c r="J5" s="45">
        <v>16664.656010058829</v>
      </c>
      <c r="K5" s="45">
        <v>16961.804952272243</v>
      </c>
      <c r="L5" s="45">
        <v>17134.457681272237</v>
      </c>
      <c r="M5" s="45">
        <v>17032.084564427121</v>
      </c>
      <c r="N5" s="32">
        <v>18017.686229991283</v>
      </c>
    </row>
    <row r="6" spans="1:14" ht="18">
      <c r="A6" s="11" t="s">
        <v>96</v>
      </c>
      <c r="B6" s="12" t="s">
        <v>101</v>
      </c>
      <c r="C6" s="38">
        <v>7384.8454800199997</v>
      </c>
      <c r="D6" s="47">
        <v>7500.601553020002</v>
      </c>
      <c r="E6" s="47">
        <v>7575.168458019999</v>
      </c>
      <c r="F6" s="47">
        <v>7824.5005780199999</v>
      </c>
      <c r="G6" s="47">
        <v>8296.5559000199992</v>
      </c>
      <c r="H6" s="47">
        <v>8975.2310190199987</v>
      </c>
      <c r="I6" s="47">
        <v>9337.3789160199995</v>
      </c>
      <c r="J6" s="47">
        <v>10054.020619019999</v>
      </c>
      <c r="K6" s="47">
        <v>10545.350951020002</v>
      </c>
      <c r="L6" s="47">
        <v>10768.704879019999</v>
      </c>
      <c r="M6" s="47">
        <v>10537.54658402</v>
      </c>
      <c r="N6" s="34">
        <v>10950.33649302</v>
      </c>
    </row>
    <row r="7" spans="1:14" ht="18">
      <c r="A7" s="11" t="s">
        <v>125</v>
      </c>
      <c r="B7" s="12"/>
      <c r="C7" s="37">
        <v>8436.0680430299999</v>
      </c>
      <c r="D7" s="46">
        <v>8541.607520890002</v>
      </c>
      <c r="E7" s="46">
        <v>8481.6352206099982</v>
      </c>
      <c r="F7" s="46">
        <v>8796.3579520900003</v>
      </c>
      <c r="G7" s="46">
        <v>9261.6540784099998</v>
      </c>
      <c r="H7" s="46">
        <v>9754.5858618599977</v>
      </c>
      <c r="I7" s="46">
        <v>10266.33234078</v>
      </c>
      <c r="J7" s="46">
        <v>10958.518618779999</v>
      </c>
      <c r="K7" s="46">
        <v>11453.181549820001</v>
      </c>
      <c r="L7" s="46">
        <v>11732.065423819999</v>
      </c>
      <c r="M7" s="46">
        <v>11625.54629989</v>
      </c>
      <c r="N7" s="33">
        <v>12258.088967920001</v>
      </c>
    </row>
    <row r="8" spans="1:14" ht="18">
      <c r="A8" s="13">
        <v>1</v>
      </c>
      <c r="B8" s="10" t="s">
        <v>102</v>
      </c>
      <c r="C8" s="37">
        <v>1051.2225630100002</v>
      </c>
      <c r="D8" s="46">
        <v>1041.0059678699999</v>
      </c>
      <c r="E8" s="46">
        <v>906.46676258999923</v>
      </c>
      <c r="F8" s="46">
        <v>971.85737407000033</v>
      </c>
      <c r="G8" s="46">
        <v>965.09817839000061</v>
      </c>
      <c r="H8" s="46">
        <v>779.35484283999904</v>
      </c>
      <c r="I8" s="46">
        <v>928.95342476000042</v>
      </c>
      <c r="J8" s="46">
        <v>904.49799976000031</v>
      </c>
      <c r="K8" s="46">
        <v>907.83059879999928</v>
      </c>
      <c r="L8" s="46">
        <v>963.36054479999984</v>
      </c>
      <c r="M8" s="46">
        <v>1087.9997158700007</v>
      </c>
      <c r="N8" s="33">
        <v>1307.7524749000004</v>
      </c>
    </row>
    <row r="9" spans="1:14" ht="18">
      <c r="A9" s="11" t="s">
        <v>126</v>
      </c>
      <c r="B9" s="12"/>
      <c r="C9" s="37">
        <v>9748.4032934200004</v>
      </c>
      <c r="D9" s="46">
        <v>9781.4973527500024</v>
      </c>
      <c r="E9" s="46">
        <v>9736.2664260999991</v>
      </c>
      <c r="F9" s="46">
        <v>10092.57687714</v>
      </c>
      <c r="G9" s="46">
        <v>10605.11767304</v>
      </c>
      <c r="H9" s="46">
        <v>11170.455576419998</v>
      </c>
      <c r="I9" s="46">
        <v>11635.855451150001</v>
      </c>
      <c r="J9" s="46">
        <v>12364.093500149998</v>
      </c>
      <c r="K9" s="46">
        <v>12809.513288030001</v>
      </c>
      <c r="L9" s="46">
        <v>13111.380480029999</v>
      </c>
      <c r="M9" s="46">
        <v>13078.180855910001</v>
      </c>
      <c r="N9" s="33">
        <v>13981.596165580002</v>
      </c>
    </row>
    <row r="10" spans="1:14" ht="18">
      <c r="A10" s="13">
        <v>2</v>
      </c>
      <c r="B10" s="10" t="s">
        <v>108</v>
      </c>
      <c r="C10" s="37">
        <v>1312.3352503900005</v>
      </c>
      <c r="D10" s="46">
        <v>1239.8898318600004</v>
      </c>
      <c r="E10" s="46">
        <v>1254.6312054900009</v>
      </c>
      <c r="F10" s="46">
        <v>1296.2189250499996</v>
      </c>
      <c r="G10" s="46">
        <v>1343.4635946300004</v>
      </c>
      <c r="H10" s="46">
        <v>1415.8697145599999</v>
      </c>
      <c r="I10" s="46">
        <v>1369.5231103700007</v>
      </c>
      <c r="J10" s="46">
        <v>1405.5748813699993</v>
      </c>
      <c r="K10" s="46">
        <v>1356.3317382099995</v>
      </c>
      <c r="L10" s="46">
        <v>1379.31505621</v>
      </c>
      <c r="M10" s="46">
        <v>1452.6345560200007</v>
      </c>
      <c r="N10" s="33">
        <v>1723.5071976600011</v>
      </c>
    </row>
    <row r="11" spans="1:14" ht="18">
      <c r="A11" s="11" t="s">
        <v>127</v>
      </c>
      <c r="B11" s="12"/>
      <c r="C11" s="37">
        <v>9748.4032934200004</v>
      </c>
      <c r="D11" s="46">
        <v>9781.4973527500024</v>
      </c>
      <c r="E11" s="46">
        <v>9736.2664260999991</v>
      </c>
      <c r="F11" s="46">
        <v>10092.57687714</v>
      </c>
      <c r="G11" s="46">
        <v>10605.11767304</v>
      </c>
      <c r="H11" s="46">
        <v>11170.455576419998</v>
      </c>
      <c r="I11" s="46">
        <v>11635.855451150001</v>
      </c>
      <c r="J11" s="46">
        <v>12364.093500149998</v>
      </c>
      <c r="K11" s="46">
        <v>12809.513288030001</v>
      </c>
      <c r="L11" s="46">
        <v>13111.380480029999</v>
      </c>
      <c r="M11" s="46">
        <v>13078.180855910001</v>
      </c>
      <c r="N11" s="33">
        <v>13981.596165580002</v>
      </c>
    </row>
    <row r="12" spans="1:14" ht="21.75" customHeight="1">
      <c r="A12" s="14">
        <v>3</v>
      </c>
      <c r="B12" s="10" t="s">
        <v>103</v>
      </c>
      <c r="C12" s="37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>
      <c r="A13" s="9">
        <v>4</v>
      </c>
      <c r="B13" s="10" t="s">
        <v>104</v>
      </c>
      <c r="C13" s="37">
        <v>4769.1710365699992</v>
      </c>
      <c r="D13" s="46">
        <v>4588.7704692999996</v>
      </c>
      <c r="E13" s="46">
        <v>4689.4633505399997</v>
      </c>
      <c r="F13" s="46">
        <v>4825.7397668600006</v>
      </c>
      <c r="G13" s="46">
        <v>4838.6325326382557</v>
      </c>
      <c r="H13" s="46">
        <v>4701.3931955756598</v>
      </c>
      <c r="I13" s="46">
        <v>4510.7814379088304</v>
      </c>
      <c r="J13" s="46">
        <v>4300.5625099088302</v>
      </c>
      <c r="K13" s="46">
        <v>4152.2916642422442</v>
      </c>
      <c r="L13" s="46">
        <v>4023.0772012422394</v>
      </c>
      <c r="M13" s="46">
        <v>3953.9037085171194</v>
      </c>
      <c r="N13" s="33">
        <v>4036.0900644112794</v>
      </c>
    </row>
    <row r="14" spans="1:14" ht="18">
      <c r="A14" s="17" t="s">
        <v>98</v>
      </c>
      <c r="B14" s="18" t="s">
        <v>112</v>
      </c>
      <c r="C14" s="40">
        <v>11082.898234650002</v>
      </c>
      <c r="D14" s="52">
        <v>11129.208539650002</v>
      </c>
      <c r="E14" s="52">
        <v>11225.336791649997</v>
      </c>
      <c r="F14" s="52">
        <v>11607.41669765</v>
      </c>
      <c r="G14" s="52">
        <v>11760.47708565</v>
      </c>
      <c r="H14" s="52">
        <v>12257.562548649999</v>
      </c>
      <c r="I14" s="52">
        <v>12638.439595649998</v>
      </c>
      <c r="J14" s="52">
        <v>13095.276809649999</v>
      </c>
      <c r="K14" s="52">
        <v>13625.650888650001</v>
      </c>
      <c r="L14" s="52">
        <v>14432.968962649999</v>
      </c>
      <c r="M14" s="52">
        <v>14013.580199649999</v>
      </c>
      <c r="N14" s="51">
        <v>14572.862022650001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workbookViewId="0">
      <selection activeCell="J22" sqref="J22"/>
    </sheetView>
  </sheetViews>
  <sheetFormatPr defaultRowHeight="12.75"/>
  <cols>
    <col min="1" max="1" width="17.5703125" customWidth="1"/>
    <col min="2" max="2" width="50.14062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143</v>
      </c>
      <c r="D3" s="30" t="s">
        <v>144</v>
      </c>
      <c r="E3" s="30" t="s">
        <v>145</v>
      </c>
      <c r="F3" s="30" t="s">
        <v>146</v>
      </c>
      <c r="G3" s="30" t="s">
        <v>147</v>
      </c>
      <c r="H3" s="30" t="s">
        <v>148</v>
      </c>
      <c r="I3" s="30" t="s">
        <v>149</v>
      </c>
      <c r="J3" s="30" t="s">
        <v>150</v>
      </c>
      <c r="K3" s="30" t="s">
        <v>151</v>
      </c>
      <c r="L3" s="30" t="s">
        <v>152</v>
      </c>
      <c r="M3" s="30" t="s">
        <v>153</v>
      </c>
      <c r="N3" s="31" t="s">
        <v>154</v>
      </c>
    </row>
    <row r="4" spans="1:14" ht="18.7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>
      <c r="A5" s="7" t="s">
        <v>124</v>
      </c>
      <c r="B5" s="8" t="s">
        <v>100</v>
      </c>
      <c r="C5" s="45">
        <v>17391.833612804257</v>
      </c>
      <c r="D5" s="45">
        <v>17690.298975697606</v>
      </c>
      <c r="E5" s="45">
        <v>17370.440963663546</v>
      </c>
      <c r="F5" s="45">
        <v>17465.345309205833</v>
      </c>
      <c r="G5" s="45">
        <v>17742.29330962478</v>
      </c>
      <c r="H5" s="45">
        <v>18160.363729927842</v>
      </c>
      <c r="I5" s="45">
        <v>18720.968240347796</v>
      </c>
      <c r="J5" s="45">
        <v>18797.546647669998</v>
      </c>
      <c r="K5" s="45">
        <v>18755.381209539999</v>
      </c>
      <c r="L5" s="45">
        <v>18443.269098179022</v>
      </c>
      <c r="M5" s="45">
        <v>18255.833612820003</v>
      </c>
      <c r="N5" s="32">
        <v>18944.66948809</v>
      </c>
    </row>
    <row r="6" spans="1:14" ht="18">
      <c r="A6" s="11" t="s">
        <v>96</v>
      </c>
      <c r="B6" s="12" t="s">
        <v>101</v>
      </c>
      <c r="C6" s="47">
        <v>10523.76258402</v>
      </c>
      <c r="D6" s="47">
        <v>10438.409559020001</v>
      </c>
      <c r="E6" s="47">
        <v>10457.95174602</v>
      </c>
      <c r="F6" s="47">
        <v>10422.441308019999</v>
      </c>
      <c r="G6" s="47">
        <v>10655.420426019999</v>
      </c>
      <c r="H6" s="47">
        <v>11176.840100020001</v>
      </c>
      <c r="I6" s="47">
        <v>11809.666799019999</v>
      </c>
      <c r="J6" s="47">
        <v>11737.912711019999</v>
      </c>
      <c r="K6" s="47">
        <v>11618.796523019999</v>
      </c>
      <c r="L6" s="47">
        <v>11754.952988019999</v>
      </c>
      <c r="M6" s="47">
        <v>11719.44562902</v>
      </c>
      <c r="N6" s="34">
        <v>12189.874712019999</v>
      </c>
    </row>
    <row r="7" spans="1:14" ht="18">
      <c r="A7" s="11" t="s">
        <v>125</v>
      </c>
      <c r="B7" s="12"/>
      <c r="C7" s="46">
        <v>11834.82401857</v>
      </c>
      <c r="D7" s="46">
        <v>11755.060849800002</v>
      </c>
      <c r="E7" s="46">
        <v>11951.75524156</v>
      </c>
      <c r="F7" s="46">
        <v>11977.672459099998</v>
      </c>
      <c r="G7" s="46">
        <v>12171.870873609998</v>
      </c>
      <c r="H7" s="46">
        <v>12460.350292190002</v>
      </c>
      <c r="I7" s="46">
        <v>13060.661876279999</v>
      </c>
      <c r="J7" s="46">
        <v>13069.001822749999</v>
      </c>
      <c r="K7" s="46">
        <v>13052.23522911</v>
      </c>
      <c r="L7" s="46">
        <v>12973.647188629999</v>
      </c>
      <c r="M7" s="46">
        <v>12928.63407147</v>
      </c>
      <c r="N7" s="33">
        <v>13489.676205589998</v>
      </c>
    </row>
    <row r="8" spans="1:14" ht="18">
      <c r="A8" s="13">
        <v>1</v>
      </c>
      <c r="B8" s="10" t="s">
        <v>102</v>
      </c>
      <c r="C8" s="46">
        <v>1311.0614345499998</v>
      </c>
      <c r="D8" s="46">
        <v>1316.6512907800006</v>
      </c>
      <c r="E8" s="46">
        <v>1493.8034955399999</v>
      </c>
      <c r="F8" s="46">
        <v>1555.2311510799991</v>
      </c>
      <c r="G8" s="46">
        <v>1516.4504475899994</v>
      </c>
      <c r="H8" s="46">
        <v>1283.5101921700007</v>
      </c>
      <c r="I8" s="46">
        <v>1250.9950772600005</v>
      </c>
      <c r="J8" s="46">
        <v>1331.0891117299998</v>
      </c>
      <c r="K8" s="46">
        <v>1433.4387060900008</v>
      </c>
      <c r="L8" s="46">
        <v>1218.6942006099998</v>
      </c>
      <c r="M8" s="46">
        <v>1209.1884424500004</v>
      </c>
      <c r="N8" s="33">
        <v>1299.8014935699994</v>
      </c>
    </row>
    <row r="9" spans="1:14" ht="18">
      <c r="A9" s="11" t="s">
        <v>126</v>
      </c>
      <c r="B9" s="12"/>
      <c r="C9" s="46">
        <v>13422.237477389999</v>
      </c>
      <c r="D9" s="46">
        <v>13323.488418940002</v>
      </c>
      <c r="E9" s="46">
        <v>13536.468090830002</v>
      </c>
      <c r="F9" s="46">
        <v>13600.522657409998</v>
      </c>
      <c r="G9" s="46">
        <v>13839.590360869999</v>
      </c>
      <c r="H9" s="46">
        <v>14126.292004560002</v>
      </c>
      <c r="I9" s="46">
        <v>14747.978195569998</v>
      </c>
      <c r="J9" s="46">
        <v>14714.373184379998</v>
      </c>
      <c r="K9" s="46">
        <v>14699.2124219</v>
      </c>
      <c r="L9" s="46">
        <v>14677.237882959998</v>
      </c>
      <c r="M9" s="46">
        <v>14623.144141610001</v>
      </c>
      <c r="N9" s="33">
        <v>15382.037335969999</v>
      </c>
    </row>
    <row r="10" spans="1:14" ht="18">
      <c r="A10" s="13">
        <v>2</v>
      </c>
      <c r="B10" s="10" t="s">
        <v>108</v>
      </c>
      <c r="C10" s="46">
        <v>1587.4134588199995</v>
      </c>
      <c r="D10" s="46">
        <v>1568.4275691399998</v>
      </c>
      <c r="E10" s="46">
        <v>1584.7128492700012</v>
      </c>
      <c r="F10" s="46">
        <v>1622.8501983099995</v>
      </c>
      <c r="G10" s="46">
        <v>1667.7194872600012</v>
      </c>
      <c r="H10" s="46">
        <v>1665.9417123700005</v>
      </c>
      <c r="I10" s="46">
        <v>1687.3163192899992</v>
      </c>
      <c r="J10" s="46">
        <v>1645.3713616299992</v>
      </c>
      <c r="K10" s="46">
        <v>1646.9771927900001</v>
      </c>
      <c r="L10" s="46">
        <v>1703.5906943299997</v>
      </c>
      <c r="M10" s="46">
        <v>1694.5100701400006</v>
      </c>
      <c r="N10" s="33">
        <v>1892.3611303800008</v>
      </c>
    </row>
    <row r="11" spans="1:14" ht="18">
      <c r="A11" s="11" t="s">
        <v>127</v>
      </c>
      <c r="B11" s="12"/>
      <c r="C11" s="46">
        <v>13422.237477389999</v>
      </c>
      <c r="D11" s="46">
        <v>13323.488418940002</v>
      </c>
      <c r="E11" s="46">
        <v>13536.468090830002</v>
      </c>
      <c r="F11" s="46">
        <v>13600.522657409998</v>
      </c>
      <c r="G11" s="46">
        <v>13839.590360869999</v>
      </c>
      <c r="H11" s="46">
        <v>14126.292004560002</v>
      </c>
      <c r="I11" s="46">
        <v>14747.978195569998</v>
      </c>
      <c r="J11" s="46">
        <v>14714.373184379998</v>
      </c>
      <c r="K11" s="46">
        <v>14699.2124219</v>
      </c>
      <c r="L11" s="46">
        <v>14677.237882959998</v>
      </c>
      <c r="M11" s="46">
        <v>14623.144141610001</v>
      </c>
      <c r="N11" s="33">
        <v>15382.037335969999</v>
      </c>
    </row>
    <row r="12" spans="1:14" ht="21.75" customHeight="1">
      <c r="A12" s="14">
        <v>3</v>
      </c>
      <c r="B12" s="10" t="s">
        <v>103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>
      <c r="A13" s="9">
        <v>4</v>
      </c>
      <c r="B13" s="10" t="s">
        <v>104</v>
      </c>
      <c r="C13" s="46">
        <v>3969.5961354142592</v>
      </c>
      <c r="D13" s="46">
        <v>4366.810556757604</v>
      </c>
      <c r="E13" s="46">
        <v>3833.9728728335458</v>
      </c>
      <c r="F13" s="46">
        <v>3864.822651795836</v>
      </c>
      <c r="G13" s="46">
        <v>3902.7029487547788</v>
      </c>
      <c r="H13" s="46">
        <v>4034.0717253678404</v>
      </c>
      <c r="I13" s="46">
        <v>3972.9900447777991</v>
      </c>
      <c r="J13" s="46">
        <v>4083.1734632900007</v>
      </c>
      <c r="K13" s="46">
        <v>4056.1687876399992</v>
      </c>
      <c r="L13" s="46">
        <v>3766.0312152190254</v>
      </c>
      <c r="M13" s="46">
        <v>3632.6894712100002</v>
      </c>
      <c r="N13" s="33">
        <v>3562.6321521200007</v>
      </c>
    </row>
    <row r="14" spans="1:14" ht="18">
      <c r="A14" s="17" t="s">
        <v>98</v>
      </c>
      <c r="B14" s="18" t="s">
        <v>112</v>
      </c>
      <c r="C14" s="52">
        <v>13951.632767649999</v>
      </c>
      <c r="D14" s="52">
        <v>14139.991254650002</v>
      </c>
      <c r="E14" s="52">
        <v>14146.59761565</v>
      </c>
      <c r="F14" s="52">
        <v>14334.575388650001</v>
      </c>
      <c r="G14" s="52">
        <v>14100.947218649999</v>
      </c>
      <c r="H14" s="52">
        <v>14745.090517650002</v>
      </c>
      <c r="I14" s="52">
        <v>15183.002450649999</v>
      </c>
      <c r="J14" s="52">
        <v>15659.28370865</v>
      </c>
      <c r="K14" s="52">
        <v>15791.75280065</v>
      </c>
      <c r="L14" s="52">
        <v>15846.052804649999</v>
      </c>
      <c r="M14" s="52">
        <v>15500.913668650001</v>
      </c>
      <c r="N14" s="51">
        <v>15593.824967649998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13" sqref="N13"/>
    </sheetView>
  </sheetViews>
  <sheetFormatPr defaultRowHeight="12.75"/>
  <cols>
    <col min="1" max="1" width="17.5703125" customWidth="1"/>
    <col min="2" max="2" width="50.14062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155</v>
      </c>
      <c r="D3" s="30" t="s">
        <v>156</v>
      </c>
      <c r="E3" s="30" t="s">
        <v>157</v>
      </c>
      <c r="F3" s="30" t="s">
        <v>158</v>
      </c>
      <c r="G3" s="30" t="s">
        <v>159</v>
      </c>
      <c r="H3" s="30" t="s">
        <v>160</v>
      </c>
      <c r="I3" s="30" t="s">
        <v>161</v>
      </c>
      <c r="J3" s="30" t="s">
        <v>162</v>
      </c>
      <c r="K3" s="30" t="s">
        <v>163</v>
      </c>
      <c r="L3" s="30" t="s">
        <v>164</v>
      </c>
      <c r="M3" s="30" t="s">
        <v>165</v>
      </c>
      <c r="N3" s="31" t="s">
        <v>166</v>
      </c>
    </row>
    <row r="4" spans="1:14" ht="18.7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>
      <c r="A5" s="7" t="s">
        <v>124</v>
      </c>
      <c r="B5" s="8" t="s">
        <v>100</v>
      </c>
      <c r="C5" s="45">
        <v>18216.635809209998</v>
      </c>
      <c r="D5" s="45">
        <v>18263.98679943</v>
      </c>
      <c r="E5" s="45">
        <v>18135.325336384351</v>
      </c>
      <c r="F5" s="45">
        <v>18401.34857511241</v>
      </c>
      <c r="G5" s="45">
        <v>19125.769303801648</v>
      </c>
      <c r="H5" s="45">
        <v>19619.3811434696</v>
      </c>
      <c r="I5" s="45">
        <v>20222.98463550055</v>
      </c>
      <c r="J5" s="45">
        <v>19947.426167039997</v>
      </c>
      <c r="K5" s="45">
        <v>20580.026203650003</v>
      </c>
      <c r="L5" s="45">
        <v>21109.445096619998</v>
      </c>
      <c r="M5" s="45">
        <v>21397.316777619995</v>
      </c>
      <c r="N5" s="32">
        <v>22164.427718710001</v>
      </c>
    </row>
    <row r="6" spans="1:14" ht="18">
      <c r="A6" s="11" t="s">
        <v>96</v>
      </c>
      <c r="B6" s="12" t="s">
        <v>101</v>
      </c>
      <c r="C6" s="47">
        <v>11644.097373019998</v>
      </c>
      <c r="D6" s="47">
        <v>11616.869294019998</v>
      </c>
      <c r="E6" s="47">
        <v>11645.936283019999</v>
      </c>
      <c r="F6" s="47">
        <v>11923.613378020002</v>
      </c>
      <c r="G6" s="47">
        <v>12562.75680902</v>
      </c>
      <c r="H6" s="47">
        <v>13027.519696019997</v>
      </c>
      <c r="I6" s="47">
        <v>13766.449070019999</v>
      </c>
      <c r="J6" s="47">
        <v>13817.647523019999</v>
      </c>
      <c r="K6" s="47">
        <v>14209.53215802</v>
      </c>
      <c r="L6" s="47">
        <v>14738.517144019999</v>
      </c>
      <c r="M6" s="47">
        <v>14949.922149019998</v>
      </c>
      <c r="N6" s="34">
        <v>15332.497032019999</v>
      </c>
    </row>
    <row r="7" spans="1:14" ht="18">
      <c r="A7" s="11" t="s">
        <v>125</v>
      </c>
      <c r="B7" s="12"/>
      <c r="C7" s="46">
        <v>12951.808716329999</v>
      </c>
      <c r="D7" s="46">
        <v>13044.591018329998</v>
      </c>
      <c r="E7" s="46">
        <v>13020.132794339999</v>
      </c>
      <c r="F7" s="46">
        <v>13326.642592440001</v>
      </c>
      <c r="G7" s="46">
        <v>13870.63679031</v>
      </c>
      <c r="H7" s="46">
        <v>14348.096900019998</v>
      </c>
      <c r="I7" s="46">
        <v>14956.849169099998</v>
      </c>
      <c r="J7" s="46">
        <v>14814.638842099999</v>
      </c>
      <c r="K7" s="46">
        <v>15315.8959161</v>
      </c>
      <c r="L7" s="46">
        <v>15944.190647539999</v>
      </c>
      <c r="M7" s="46">
        <v>16137.501497539997</v>
      </c>
      <c r="N7" s="33">
        <v>16696.70114384</v>
      </c>
    </row>
    <row r="8" spans="1:14" ht="18">
      <c r="A8" s="13">
        <v>1</v>
      </c>
      <c r="B8" s="10" t="s">
        <v>102</v>
      </c>
      <c r="C8" s="46">
        <v>1307.7113433100003</v>
      </c>
      <c r="D8" s="46">
        <v>1427.7217243100004</v>
      </c>
      <c r="E8" s="46">
        <v>1374.1965113200004</v>
      </c>
      <c r="F8" s="46">
        <v>1403.0292144199993</v>
      </c>
      <c r="G8" s="46">
        <v>1307.8799812899997</v>
      </c>
      <c r="H8" s="46">
        <v>1320.5772040000011</v>
      </c>
      <c r="I8" s="46">
        <v>1190.4000990799996</v>
      </c>
      <c r="J8" s="46">
        <v>996.99131907999981</v>
      </c>
      <c r="K8" s="46">
        <v>1106.3637580800005</v>
      </c>
      <c r="L8" s="46">
        <v>1205.6735035199999</v>
      </c>
      <c r="M8" s="46">
        <v>1187.5793485199993</v>
      </c>
      <c r="N8" s="33">
        <v>1364.2041118200013</v>
      </c>
    </row>
    <row r="9" spans="1:14" ht="18">
      <c r="A9" s="11" t="s">
        <v>126</v>
      </c>
      <c r="B9" s="12"/>
      <c r="C9" s="46">
        <v>14682.047267139998</v>
      </c>
      <c r="D9" s="46">
        <v>14800.406170029999</v>
      </c>
      <c r="E9" s="46">
        <v>14792.711117880001</v>
      </c>
      <c r="F9" s="46">
        <v>15155.78727407</v>
      </c>
      <c r="G9" s="46">
        <v>15794.517639170001</v>
      </c>
      <c r="H9" s="46">
        <v>16228.808084609998</v>
      </c>
      <c r="I9" s="46">
        <v>16848.919470379999</v>
      </c>
      <c r="J9" s="46">
        <v>16716.588484939999</v>
      </c>
      <c r="K9" s="46">
        <v>17287.554323560002</v>
      </c>
      <c r="L9" s="46">
        <v>17928.163275629999</v>
      </c>
      <c r="M9" s="46">
        <v>18213.502097629997</v>
      </c>
      <c r="N9" s="33">
        <v>18936.79195105</v>
      </c>
    </row>
    <row r="10" spans="1:14" ht="18">
      <c r="A10" s="13">
        <v>2</v>
      </c>
      <c r="B10" s="10" t="s">
        <v>108</v>
      </c>
      <c r="C10" s="46">
        <v>1730.2385508099997</v>
      </c>
      <c r="D10" s="46">
        <v>1755.8151517000006</v>
      </c>
      <c r="E10" s="46">
        <v>1772.5783235400013</v>
      </c>
      <c r="F10" s="46">
        <v>1829.1446816299995</v>
      </c>
      <c r="G10" s="46">
        <v>1923.8808488600007</v>
      </c>
      <c r="H10" s="46">
        <v>1880.7111845899999</v>
      </c>
      <c r="I10" s="46">
        <v>1892.0703012800004</v>
      </c>
      <c r="J10" s="46">
        <v>1901.9496428399998</v>
      </c>
      <c r="K10" s="46">
        <v>1971.6584074600014</v>
      </c>
      <c r="L10" s="46">
        <v>1983.9726280899995</v>
      </c>
      <c r="M10" s="46">
        <v>2076.0006000899994</v>
      </c>
      <c r="N10" s="33">
        <v>2240.0908072099992</v>
      </c>
    </row>
    <row r="11" spans="1:14" ht="18">
      <c r="A11" s="11" t="s">
        <v>127</v>
      </c>
      <c r="B11" s="12"/>
      <c r="C11" s="46">
        <v>14682.047267139998</v>
      </c>
      <c r="D11" s="46">
        <v>14800.406170029999</v>
      </c>
      <c r="E11" s="46">
        <v>14792.711117880001</v>
      </c>
      <c r="F11" s="46">
        <v>15155.78727407</v>
      </c>
      <c r="G11" s="46">
        <v>15794.517639170001</v>
      </c>
      <c r="H11" s="46">
        <v>16228.808084609998</v>
      </c>
      <c r="I11" s="46">
        <v>16848.919470379999</v>
      </c>
      <c r="J11" s="46">
        <v>16716.588484939999</v>
      </c>
      <c r="K11" s="46">
        <v>17287.554323560002</v>
      </c>
      <c r="L11" s="46">
        <v>17928.163275629999</v>
      </c>
      <c r="M11" s="46">
        <v>18213.502097629997</v>
      </c>
      <c r="N11" s="33">
        <v>18936.79195105</v>
      </c>
    </row>
    <row r="12" spans="1:14" ht="18">
      <c r="A12" s="14">
        <v>3</v>
      </c>
      <c r="B12" s="10" t="s">
        <v>103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>
      <c r="A13" s="9">
        <v>4</v>
      </c>
      <c r="B13" s="10" t="s">
        <v>104</v>
      </c>
      <c r="C13" s="46">
        <v>3534.5885420699997</v>
      </c>
      <c r="D13" s="46">
        <v>3463.5806294000004</v>
      </c>
      <c r="E13" s="46">
        <v>3342.6142185043504</v>
      </c>
      <c r="F13" s="46">
        <v>3245.5613010424095</v>
      </c>
      <c r="G13" s="46">
        <v>3331.2516646316481</v>
      </c>
      <c r="H13" s="46">
        <v>3390.5730588596002</v>
      </c>
      <c r="I13" s="46">
        <v>3374.0651651205499</v>
      </c>
      <c r="J13" s="46">
        <v>3230.8376820999997</v>
      </c>
      <c r="K13" s="46">
        <v>3292.4718800899996</v>
      </c>
      <c r="L13" s="46">
        <v>3181.2818209899997</v>
      </c>
      <c r="M13" s="46">
        <v>3183.8146799899996</v>
      </c>
      <c r="N13" s="33">
        <v>3227.6357676600001</v>
      </c>
    </row>
    <row r="14" spans="1:14" ht="18">
      <c r="A14" s="17" t="s">
        <v>98</v>
      </c>
      <c r="B14" s="18" t="s">
        <v>112</v>
      </c>
      <c r="C14" s="52">
        <v>15305.173057649998</v>
      </c>
      <c r="D14" s="52">
        <v>15297.788371649998</v>
      </c>
      <c r="E14" s="52">
        <v>15359.386679650001</v>
      </c>
      <c r="F14" s="52">
        <v>15686.92477365</v>
      </c>
      <c r="G14" s="52">
        <v>15874.580451650001</v>
      </c>
      <c r="H14" s="52">
        <v>15992.52793065</v>
      </c>
      <c r="I14" s="52">
        <v>16364.477430289999</v>
      </c>
      <c r="J14" s="52">
        <v>16383.398264649999</v>
      </c>
      <c r="K14" s="52">
        <v>16723.47290565</v>
      </c>
      <c r="L14" s="52">
        <v>17725.193368649998</v>
      </c>
      <c r="M14" s="52">
        <v>18501.690240650001</v>
      </c>
      <c r="N14" s="51">
        <v>18745.932993199996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H24" sqref="H24"/>
    </sheetView>
  </sheetViews>
  <sheetFormatPr defaultRowHeight="12.75"/>
  <cols>
    <col min="1" max="1" width="17.5703125" customWidth="1"/>
    <col min="2" max="2" width="50.140625" customWidth="1"/>
    <col min="3" max="4" width="11.42578125" customWidth="1"/>
  </cols>
  <sheetData>
    <row r="1" spans="1:14" ht="18.75">
      <c r="A1" s="1"/>
      <c r="B1" s="2" t="s">
        <v>99</v>
      </c>
      <c r="C1" s="2"/>
      <c r="D1" s="2"/>
    </row>
    <row r="2" spans="1:14" ht="18.75">
      <c r="A2" s="1"/>
      <c r="B2" s="1"/>
      <c r="C2" s="1"/>
      <c r="D2" s="1"/>
    </row>
    <row r="3" spans="1:14" ht="17.25">
      <c r="A3" s="3"/>
      <c r="B3" s="30" t="s">
        <v>105</v>
      </c>
      <c r="C3" s="30" t="s">
        <v>167</v>
      </c>
      <c r="D3" s="30" t="s">
        <v>168</v>
      </c>
      <c r="E3" s="30" t="s">
        <v>169</v>
      </c>
      <c r="F3" s="30" t="s">
        <v>170</v>
      </c>
      <c r="G3" s="30" t="s">
        <v>171</v>
      </c>
      <c r="H3" s="30" t="s">
        <v>172</v>
      </c>
      <c r="I3" s="30" t="s">
        <v>173</v>
      </c>
      <c r="J3" s="30" t="s">
        <v>174</v>
      </c>
      <c r="K3" s="30" t="s">
        <v>175</v>
      </c>
      <c r="L3" s="30" t="s">
        <v>176</v>
      </c>
      <c r="M3" s="30" t="s">
        <v>177</v>
      </c>
      <c r="N3" s="31" t="s">
        <v>178</v>
      </c>
    </row>
    <row r="4" spans="1:14" ht="18.7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>
      <c r="A5" s="7" t="s">
        <v>124</v>
      </c>
      <c r="B5" s="8" t="s">
        <v>100</v>
      </c>
      <c r="C5" s="54">
        <v>21163.431992828762</v>
      </c>
      <c r="D5" s="54">
        <v>21265.360057999998</v>
      </c>
      <c r="E5" s="54">
        <v>21011.90470644</v>
      </c>
      <c r="F5" s="54">
        <v>21333.134447100001</v>
      </c>
      <c r="G5" s="54">
        <v>21378.763679349999</v>
      </c>
      <c r="H5" s="54">
        <v>21983.474167250002</v>
      </c>
      <c r="I5" s="54">
        <v>22894.199497579993</v>
      </c>
      <c r="J5" s="54">
        <v>23333.94380474</v>
      </c>
      <c r="K5" s="54">
        <v>23639.443750760001</v>
      </c>
      <c r="L5" s="54">
        <v>23771.232027550002</v>
      </c>
      <c r="M5" s="54">
        <v>24086.564619570003</v>
      </c>
      <c r="N5" s="20">
        <v>26252.903049520472</v>
      </c>
    </row>
    <row r="6" spans="1:14" ht="18">
      <c r="A6" s="11" t="s">
        <v>96</v>
      </c>
      <c r="B6" s="12" t="s">
        <v>101</v>
      </c>
      <c r="C6" s="55">
        <v>14815.066688020001</v>
      </c>
      <c r="D6" s="55">
        <v>14526.523103019999</v>
      </c>
      <c r="E6" s="55">
        <v>14179.56943057</v>
      </c>
      <c r="F6" s="55">
        <v>14509.01840357</v>
      </c>
      <c r="G6" s="55">
        <v>14876.157010569999</v>
      </c>
      <c r="H6" s="55">
        <v>15339.88198457</v>
      </c>
      <c r="I6" s="55">
        <v>16000.683626569997</v>
      </c>
      <c r="J6" s="55">
        <v>16062.521936569998</v>
      </c>
      <c r="K6" s="55">
        <v>16053.68651757</v>
      </c>
      <c r="L6" s="55">
        <v>16191.531840019999</v>
      </c>
      <c r="M6" s="55">
        <v>16370.949428020002</v>
      </c>
      <c r="N6" s="27">
        <v>18058.466315020003</v>
      </c>
    </row>
    <row r="7" spans="1:14" ht="18">
      <c r="A7" s="11" t="s">
        <v>125</v>
      </c>
      <c r="B7" s="12"/>
      <c r="C7" s="56">
        <v>15913.789128930001</v>
      </c>
      <c r="D7" s="56">
        <v>15812.428986499999</v>
      </c>
      <c r="E7" s="56">
        <v>15514.11970488</v>
      </c>
      <c r="F7" s="56">
        <v>15912.013063800001</v>
      </c>
      <c r="G7" s="56">
        <v>16052.75102105</v>
      </c>
      <c r="H7" s="56">
        <v>16577.15112581</v>
      </c>
      <c r="I7" s="56">
        <v>17409.922301479997</v>
      </c>
      <c r="J7" s="56">
        <v>17663.303829279997</v>
      </c>
      <c r="K7" s="56">
        <v>17716.60411127</v>
      </c>
      <c r="L7" s="56">
        <v>18053.766813390001</v>
      </c>
      <c r="M7" s="56">
        <v>17875.718169450003</v>
      </c>
      <c r="N7" s="23">
        <v>20010.370555590001</v>
      </c>
    </row>
    <row r="8" spans="1:14" ht="18">
      <c r="A8" s="13">
        <v>1</v>
      </c>
      <c r="B8" s="10" t="s">
        <v>102</v>
      </c>
      <c r="C8" s="56">
        <v>1098.7224409099999</v>
      </c>
      <c r="D8" s="56">
        <v>1285.9058834799998</v>
      </c>
      <c r="E8" s="56">
        <v>1334.5502743100005</v>
      </c>
      <c r="F8" s="56">
        <v>1402.9946602300006</v>
      </c>
      <c r="G8" s="56">
        <v>1176.5940104800011</v>
      </c>
      <c r="H8" s="56">
        <v>1237.26914124</v>
      </c>
      <c r="I8" s="56">
        <v>1409.2386749100006</v>
      </c>
      <c r="J8" s="56">
        <v>1600.7818927099997</v>
      </c>
      <c r="K8" s="56">
        <v>1662.9175937</v>
      </c>
      <c r="L8" s="56">
        <v>1862.2349733700012</v>
      </c>
      <c r="M8" s="56">
        <v>1504.7687414300017</v>
      </c>
      <c r="N8" s="23">
        <v>1951.9042405699984</v>
      </c>
    </row>
    <row r="9" spans="1:14" ht="18">
      <c r="A9" s="11" t="s">
        <v>126</v>
      </c>
      <c r="B9" s="12"/>
      <c r="C9" s="56">
        <v>17997.7567686</v>
      </c>
      <c r="D9" s="56">
        <v>17991.702432319998</v>
      </c>
      <c r="E9" s="56">
        <v>17658.238937530001</v>
      </c>
      <c r="F9" s="56">
        <v>18038.61659895</v>
      </c>
      <c r="G9" s="56">
        <v>18178.69896134</v>
      </c>
      <c r="H9" s="56">
        <v>18657.984883450001</v>
      </c>
      <c r="I9" s="56">
        <v>19665.743814229994</v>
      </c>
      <c r="J9" s="56">
        <v>19845.462744019998</v>
      </c>
      <c r="K9" s="56">
        <v>19919.644495510001</v>
      </c>
      <c r="L9" s="56">
        <v>20332.96405079</v>
      </c>
      <c r="M9" s="56">
        <v>20123.629784230005</v>
      </c>
      <c r="N9" s="23">
        <v>22504.490703750002</v>
      </c>
    </row>
    <row r="10" spans="1:14" ht="18">
      <c r="A10" s="13">
        <v>2</v>
      </c>
      <c r="B10" s="10" t="s">
        <v>108</v>
      </c>
      <c r="C10" s="56">
        <v>2083.9676396699997</v>
      </c>
      <c r="D10" s="56">
        <v>2179.2734458199993</v>
      </c>
      <c r="E10" s="56">
        <v>2144.1192326500004</v>
      </c>
      <c r="F10" s="56">
        <v>2126.6035351499995</v>
      </c>
      <c r="G10" s="56">
        <v>2125.9479402899997</v>
      </c>
      <c r="H10" s="56">
        <v>2080.8337576400008</v>
      </c>
      <c r="I10" s="56">
        <v>2255.8215127499971</v>
      </c>
      <c r="J10" s="56">
        <v>2182.1589147400009</v>
      </c>
      <c r="K10" s="56">
        <v>2203.040384240001</v>
      </c>
      <c r="L10" s="56">
        <v>2279.1972373999997</v>
      </c>
      <c r="M10" s="56">
        <v>2247.9116147800014</v>
      </c>
      <c r="N10" s="23">
        <v>2494.1201481600001</v>
      </c>
    </row>
    <row r="11" spans="1:14" ht="18">
      <c r="A11" s="11" t="s">
        <v>127</v>
      </c>
      <c r="B11" s="12"/>
      <c r="C11" s="56">
        <v>17997.7567686</v>
      </c>
      <c r="D11" s="56">
        <v>17991.702432319998</v>
      </c>
      <c r="E11" s="56">
        <v>17658.238937530001</v>
      </c>
      <c r="F11" s="56">
        <v>18038.61659895</v>
      </c>
      <c r="G11" s="56">
        <v>18178.69896134</v>
      </c>
      <c r="H11" s="56">
        <v>18657.984883450001</v>
      </c>
      <c r="I11" s="56">
        <v>19665.743814229994</v>
      </c>
      <c r="J11" s="56">
        <v>19845.462744019998</v>
      </c>
      <c r="K11" s="56">
        <v>19919.644495510001</v>
      </c>
      <c r="L11" s="56">
        <v>20332.96405079</v>
      </c>
      <c r="M11" s="56">
        <v>20123.629784230005</v>
      </c>
      <c r="N11" s="23">
        <v>22504.490703750002</v>
      </c>
    </row>
    <row r="12" spans="1:14" ht="18">
      <c r="A12" s="14">
        <v>3</v>
      </c>
      <c r="B12" s="10" t="s">
        <v>103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23">
        <v>0</v>
      </c>
    </row>
    <row r="13" spans="1:14" ht="18">
      <c r="A13" s="9">
        <v>4</v>
      </c>
      <c r="B13" s="10" t="s">
        <v>104</v>
      </c>
      <c r="C13" s="56">
        <v>3165.6752242287612</v>
      </c>
      <c r="D13" s="56">
        <v>3273.6576256799999</v>
      </c>
      <c r="E13" s="56">
        <v>3353.6657689099998</v>
      </c>
      <c r="F13" s="56">
        <v>3294.5178481499997</v>
      </c>
      <c r="G13" s="56">
        <v>3200.06471801</v>
      </c>
      <c r="H13" s="56">
        <v>3325.4892838000005</v>
      </c>
      <c r="I13" s="56">
        <v>3228.4556833500001</v>
      </c>
      <c r="J13" s="56">
        <v>3488.4810607200006</v>
      </c>
      <c r="K13" s="56">
        <v>3719.79925525</v>
      </c>
      <c r="L13" s="56">
        <v>3438.2679767600002</v>
      </c>
      <c r="M13" s="56">
        <v>3962.9348353399996</v>
      </c>
      <c r="N13" s="23">
        <v>3748.41234577047</v>
      </c>
    </row>
    <row r="14" spans="1:14" ht="18">
      <c r="A14" s="17" t="s">
        <v>98</v>
      </c>
      <c r="B14" s="18" t="s">
        <v>112</v>
      </c>
      <c r="C14" s="57">
        <v>18607.36064486023</v>
      </c>
      <c r="D14" s="57">
        <v>18836.35433225039</v>
      </c>
      <c r="E14" s="57">
        <v>18501.894167563998</v>
      </c>
      <c r="F14" s="57">
        <v>18661.936443333263</v>
      </c>
      <c r="G14" s="57">
        <v>18513.819671303347</v>
      </c>
      <c r="H14" s="57">
        <v>18850.485029898875</v>
      </c>
      <c r="I14" s="57">
        <v>19401.503023609996</v>
      </c>
      <c r="J14" s="57">
        <v>19585.502829259996</v>
      </c>
      <c r="K14" s="57">
        <v>20064.409547429997</v>
      </c>
      <c r="L14" s="57">
        <v>20581.174080650002</v>
      </c>
      <c r="M14" s="57">
        <v>20574.429513710002</v>
      </c>
      <c r="N14" s="28">
        <v>22534.17246894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M3" sqref="M3"/>
    </sheetView>
  </sheetViews>
  <sheetFormatPr defaultRowHeight="12.75"/>
  <cols>
    <col min="1" max="1" width="17.5703125" customWidth="1"/>
    <col min="2" max="2" width="50.140625" customWidth="1"/>
    <col min="12" max="12" width="10.7109375" customWidth="1"/>
    <col min="14" max="14" width="10.710937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179</v>
      </c>
      <c r="D3" s="30" t="s">
        <v>180</v>
      </c>
      <c r="E3" s="30" t="s">
        <v>181</v>
      </c>
      <c r="F3" s="30" t="s">
        <v>182</v>
      </c>
      <c r="G3" s="30" t="s">
        <v>183</v>
      </c>
      <c r="H3" s="30" t="s">
        <v>184</v>
      </c>
      <c r="I3" s="30" t="s">
        <v>185</v>
      </c>
      <c r="J3" s="30" t="s">
        <v>186</v>
      </c>
      <c r="K3" s="30" t="s">
        <v>187</v>
      </c>
      <c r="L3" s="30" t="s">
        <v>188</v>
      </c>
      <c r="M3" s="30" t="s">
        <v>189</v>
      </c>
      <c r="N3" s="31" t="s">
        <v>190</v>
      </c>
    </row>
    <row r="4" spans="1:14" ht="18.75">
      <c r="A4" s="4"/>
      <c r="B4" s="5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53"/>
    </row>
    <row r="5" spans="1:14" ht="18">
      <c r="A5" s="7" t="s">
        <v>124</v>
      </c>
      <c r="B5" s="8" t="s">
        <v>100</v>
      </c>
      <c r="C5" s="36">
        <v>25709.884907372303</v>
      </c>
      <c r="D5" s="36">
        <v>26247.438543400003</v>
      </c>
      <c r="E5" s="36">
        <v>26511.401301260004</v>
      </c>
      <c r="F5" s="36">
        <v>25491.9728921528</v>
      </c>
      <c r="G5" s="36">
        <v>25164.908841790002</v>
      </c>
      <c r="H5" s="36">
        <v>25383.812428549998</v>
      </c>
      <c r="I5" s="36">
        <v>26063.512985900001</v>
      </c>
      <c r="J5" s="36">
        <v>26255.668672289994</v>
      </c>
      <c r="K5" s="36">
        <v>26556.772700950001</v>
      </c>
      <c r="L5" s="36">
        <v>27441.352020658</v>
      </c>
      <c r="M5" s="36">
        <v>27422.03474146</v>
      </c>
      <c r="N5" s="20">
        <v>28400.11860863</v>
      </c>
    </row>
    <row r="6" spans="1:14" ht="18">
      <c r="A6" s="11" t="s">
        <v>96</v>
      </c>
      <c r="B6" s="12" t="s">
        <v>101</v>
      </c>
      <c r="C6" s="38">
        <v>18166.34727102</v>
      </c>
      <c r="D6" s="38">
        <v>18344.012660019998</v>
      </c>
      <c r="E6" s="38">
        <v>18510.709649020002</v>
      </c>
      <c r="F6" s="38">
        <v>17692.183478020001</v>
      </c>
      <c r="G6" s="38">
        <v>18102.040160020002</v>
      </c>
      <c r="H6" s="38">
        <v>18397.13312002</v>
      </c>
      <c r="I6" s="38">
        <v>19049.544488020001</v>
      </c>
      <c r="J6" s="38">
        <v>19502.131827019999</v>
      </c>
      <c r="K6" s="38">
        <v>19684.966991020003</v>
      </c>
      <c r="L6" s="38">
        <v>20430.334800019999</v>
      </c>
      <c r="M6" s="38">
        <v>20059.494194020001</v>
      </c>
      <c r="N6" s="27">
        <v>20873.714666</v>
      </c>
    </row>
    <row r="7" spans="1:14" ht="18">
      <c r="A7" s="11" t="s">
        <v>125</v>
      </c>
      <c r="B7" s="12"/>
      <c r="C7" s="37">
        <v>19700.85549206</v>
      </c>
      <c r="D7" s="37">
        <v>19782.51255684</v>
      </c>
      <c r="E7" s="37">
        <v>20433.743274300003</v>
      </c>
      <c r="F7" s="37">
        <v>19191.478306280002</v>
      </c>
      <c r="G7" s="37">
        <v>19657.527052100002</v>
      </c>
      <c r="H7" s="37">
        <v>19770.828102219999</v>
      </c>
      <c r="I7" s="37">
        <v>20440.196775710003</v>
      </c>
      <c r="J7" s="37">
        <v>20675.769988919998</v>
      </c>
      <c r="K7" s="37">
        <v>20869.873755980003</v>
      </c>
      <c r="L7" s="37">
        <v>21792.372500797999</v>
      </c>
      <c r="M7" s="37">
        <v>21435.44487214</v>
      </c>
      <c r="N7" s="23">
        <v>22214.904724470001</v>
      </c>
    </row>
    <row r="8" spans="1:14" ht="18">
      <c r="A8" s="13">
        <v>1</v>
      </c>
      <c r="B8" s="10" t="s">
        <v>102</v>
      </c>
      <c r="C8" s="37">
        <v>1534.5082210399996</v>
      </c>
      <c r="D8" s="37">
        <v>1438.4998968200016</v>
      </c>
      <c r="E8" s="37">
        <v>1923.0336252800007</v>
      </c>
      <c r="F8" s="37">
        <v>1499.2948282600009</v>
      </c>
      <c r="G8" s="37">
        <v>1555.48689208</v>
      </c>
      <c r="H8" s="37">
        <v>1373.6949821999988</v>
      </c>
      <c r="I8" s="37">
        <v>1390.6522876900017</v>
      </c>
      <c r="J8" s="37">
        <v>1173.6381618999985</v>
      </c>
      <c r="K8" s="37">
        <v>1184.9067649600001</v>
      </c>
      <c r="L8" s="37">
        <v>1362.0377007780007</v>
      </c>
      <c r="M8" s="37">
        <v>1375.9506781199998</v>
      </c>
      <c r="N8" s="23">
        <v>1341.1900584700015</v>
      </c>
    </row>
    <row r="9" spans="1:14" ht="18">
      <c r="A9" s="11" t="s">
        <v>126</v>
      </c>
      <c r="B9" s="12"/>
      <c r="C9" s="37">
        <v>22026.91809381</v>
      </c>
      <c r="D9" s="37">
        <v>22352.690471770002</v>
      </c>
      <c r="E9" s="37">
        <v>22956.353563130004</v>
      </c>
      <c r="F9" s="37">
        <v>21858.848257380003</v>
      </c>
      <c r="G9" s="37">
        <v>22180.244856390003</v>
      </c>
      <c r="H9" s="37">
        <v>22331.831168239998</v>
      </c>
      <c r="I9" s="37">
        <v>23124.784257120002</v>
      </c>
      <c r="J9" s="37">
        <v>23282.103067259995</v>
      </c>
      <c r="K9" s="37">
        <v>23567.654513190002</v>
      </c>
      <c r="L9" s="37">
        <v>24693.607837878</v>
      </c>
      <c r="M9" s="37">
        <v>24353.509758050001</v>
      </c>
      <c r="N9" s="23">
        <v>25265.967433640002</v>
      </c>
    </row>
    <row r="10" spans="1:14" ht="18">
      <c r="A10" s="13">
        <v>2</v>
      </c>
      <c r="B10" s="10" t="s">
        <v>108</v>
      </c>
      <c r="C10" s="37">
        <v>2326.0626017499999</v>
      </c>
      <c r="D10" s="37">
        <v>2570.1779149300019</v>
      </c>
      <c r="E10" s="37">
        <v>2522.6102888300011</v>
      </c>
      <c r="F10" s="37">
        <v>2667.3699511000013</v>
      </c>
      <c r="G10" s="37">
        <v>2522.7178042900014</v>
      </c>
      <c r="H10" s="37">
        <v>2561.0030660199991</v>
      </c>
      <c r="I10" s="37">
        <v>2684.5874814099989</v>
      </c>
      <c r="J10" s="37">
        <v>2606.3330783399979</v>
      </c>
      <c r="K10" s="37">
        <v>2697.7807572099991</v>
      </c>
      <c r="L10" s="37">
        <v>2901.235337080001</v>
      </c>
      <c r="M10" s="37">
        <v>2918.0648859100002</v>
      </c>
      <c r="N10" s="23">
        <v>3051.0627091700007</v>
      </c>
    </row>
    <row r="11" spans="1:14" ht="18">
      <c r="A11" s="11" t="s">
        <v>127</v>
      </c>
      <c r="B11" s="12"/>
      <c r="C11" s="37">
        <v>22026.91809381</v>
      </c>
      <c r="D11" s="37">
        <v>22352.690471770002</v>
      </c>
      <c r="E11" s="37">
        <v>22956.353563130004</v>
      </c>
      <c r="F11" s="37">
        <v>21858.848257380003</v>
      </c>
      <c r="G11" s="37">
        <v>22180.244856390003</v>
      </c>
      <c r="H11" s="37">
        <v>22331.831168239998</v>
      </c>
      <c r="I11" s="37">
        <v>23124.784257120002</v>
      </c>
      <c r="J11" s="37">
        <v>23282.103067259995</v>
      </c>
      <c r="K11" s="37">
        <v>23567.654513190002</v>
      </c>
      <c r="L11" s="37">
        <v>24693.607837878</v>
      </c>
      <c r="M11" s="37">
        <v>24353.509758050001</v>
      </c>
      <c r="N11" s="23">
        <v>25265.967433640002</v>
      </c>
    </row>
    <row r="12" spans="1:14" ht="18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23">
        <v>0</v>
      </c>
    </row>
    <row r="13" spans="1:14" ht="18">
      <c r="A13" s="9">
        <v>4</v>
      </c>
      <c r="B13" s="10" t="s">
        <v>104</v>
      </c>
      <c r="C13" s="37">
        <v>3682.9668135623028</v>
      </c>
      <c r="D13" s="37">
        <v>3894.7480716300001</v>
      </c>
      <c r="E13" s="37">
        <v>3555.0477381299997</v>
      </c>
      <c r="F13" s="37">
        <v>3633.1246347727993</v>
      </c>
      <c r="G13" s="37">
        <v>2984.6639853999995</v>
      </c>
      <c r="H13" s="37">
        <v>3051.9812603099999</v>
      </c>
      <c r="I13" s="37">
        <v>2938.72872878</v>
      </c>
      <c r="J13" s="37">
        <v>2973.5656050299995</v>
      </c>
      <c r="K13" s="37">
        <v>2989.1181877600002</v>
      </c>
      <c r="L13" s="37">
        <v>2747.7441827799998</v>
      </c>
      <c r="M13" s="37">
        <v>3068.5249834099995</v>
      </c>
      <c r="N13" s="23">
        <v>3134.1511749900001</v>
      </c>
    </row>
    <row r="14" spans="1:14" ht="18">
      <c r="A14" s="17" t="s">
        <v>98</v>
      </c>
      <c r="B14" s="18" t="s">
        <v>112</v>
      </c>
      <c r="C14" s="39">
        <v>22534.3981546</v>
      </c>
      <c r="D14" s="39">
        <v>23182.609389419998</v>
      </c>
      <c r="E14" s="39">
        <v>23003.97169454</v>
      </c>
      <c r="F14" s="39">
        <v>22436.137198769997</v>
      </c>
      <c r="G14" s="39">
        <v>22790.452950610001</v>
      </c>
      <c r="H14" s="39">
        <v>23073.799757110002</v>
      </c>
      <c r="I14" s="39">
        <v>23737.206274280001</v>
      </c>
      <c r="J14" s="39">
        <v>23763.577349029998</v>
      </c>
      <c r="K14" s="39">
        <v>23896.293961270003</v>
      </c>
      <c r="L14" s="39">
        <v>24415.172542849999</v>
      </c>
      <c r="M14" s="39">
        <v>24684.122657090003</v>
      </c>
      <c r="N14" s="28">
        <v>25137.823095289998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BBF7E-74B8-47CF-8746-E770A822CDC0}">
  <dimension ref="A1:N14"/>
  <sheetViews>
    <sheetView workbookViewId="0">
      <selection activeCell="P13" sqref="P13"/>
    </sheetView>
  </sheetViews>
  <sheetFormatPr defaultRowHeight="12.75"/>
  <cols>
    <col min="1" max="1" width="17.5703125" customWidth="1"/>
    <col min="2" max="2" width="50.140625" customWidth="1"/>
    <col min="3" max="3" width="12.28515625" customWidth="1"/>
  </cols>
  <sheetData>
    <row r="1" spans="1:14" ht="18.75">
      <c r="A1" s="1"/>
      <c r="B1" s="2" t="s">
        <v>99</v>
      </c>
      <c r="C1" s="2"/>
    </row>
    <row r="2" spans="1:14" ht="18.75">
      <c r="A2" s="1"/>
      <c r="B2" s="1"/>
      <c r="C2" s="1"/>
    </row>
    <row r="3" spans="1:14" ht="17.25">
      <c r="A3" s="3"/>
      <c r="B3" s="30" t="s">
        <v>105</v>
      </c>
      <c r="C3" s="30" t="s">
        <v>191</v>
      </c>
      <c r="D3" s="30" t="s">
        <v>192</v>
      </c>
      <c r="E3" s="30" t="s">
        <v>193</v>
      </c>
      <c r="F3" s="30" t="s">
        <v>194</v>
      </c>
      <c r="G3" s="30" t="s">
        <v>195</v>
      </c>
      <c r="H3" s="30" t="s">
        <v>196</v>
      </c>
      <c r="I3" s="30" t="s">
        <v>197</v>
      </c>
      <c r="J3" s="30" t="s">
        <v>198</v>
      </c>
      <c r="K3" s="30" t="s">
        <v>199</v>
      </c>
      <c r="L3" s="30" t="s">
        <v>200</v>
      </c>
      <c r="M3" s="30" t="s">
        <v>201</v>
      </c>
      <c r="N3" s="30" t="s">
        <v>202</v>
      </c>
    </row>
    <row r="4" spans="1:14" ht="18.7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">
      <c r="A5" s="7" t="s">
        <v>124</v>
      </c>
      <c r="B5" s="8" t="s">
        <v>100</v>
      </c>
      <c r="C5" s="36">
        <v>26860.910659909998</v>
      </c>
      <c r="D5" s="36">
        <v>26758.928147810002</v>
      </c>
      <c r="E5" s="36">
        <v>28052.505868269996</v>
      </c>
      <c r="F5" s="36">
        <v>31026.459297329995</v>
      </c>
      <c r="G5" s="36">
        <v>32612.579310470006</v>
      </c>
      <c r="H5" s="36">
        <v>33612.250851229997</v>
      </c>
      <c r="I5" s="36">
        <v>34985.639647889999</v>
      </c>
      <c r="J5" s="36">
        <v>35769.978360183013</v>
      </c>
      <c r="K5" s="36">
        <v>37184.631170982095</v>
      </c>
      <c r="L5" s="36">
        <v>38388.109949268</v>
      </c>
      <c r="M5" s="36">
        <v>38734.739782717101</v>
      </c>
      <c r="N5" s="36">
        <v>39883.843409890003</v>
      </c>
    </row>
    <row r="6" spans="1:14" ht="18">
      <c r="A6" s="11" t="s">
        <v>96</v>
      </c>
      <c r="B6" s="12" t="s">
        <v>101</v>
      </c>
      <c r="C6" s="38">
        <v>19450.429123000002</v>
      </c>
      <c r="D6" s="38">
        <v>19077.665263000003</v>
      </c>
      <c r="E6" s="38">
        <v>19598.543683</v>
      </c>
      <c r="F6" s="38">
        <v>23030.743316999997</v>
      </c>
      <c r="G6" s="38">
        <v>24747.991001000002</v>
      </c>
      <c r="H6" s="38">
        <v>25740.725369</v>
      </c>
      <c r="I6" s="38">
        <v>27109.696685000003</v>
      </c>
      <c r="J6" s="38">
        <v>27655.791378000002</v>
      </c>
      <c r="K6" s="38">
        <v>28527.155025</v>
      </c>
      <c r="L6" s="38">
        <v>29587.841719</v>
      </c>
      <c r="M6" s="38">
        <v>29810.683110000002</v>
      </c>
      <c r="N6" s="38">
        <v>29632.001463000001</v>
      </c>
    </row>
    <row r="7" spans="1:14" ht="18">
      <c r="A7" s="11" t="s">
        <v>125</v>
      </c>
      <c r="B7" s="12"/>
      <c r="C7" s="37">
        <v>20742.42166548</v>
      </c>
      <c r="D7" s="37">
        <v>20458.041074540004</v>
      </c>
      <c r="E7" s="37">
        <v>20955.086951059999</v>
      </c>
      <c r="F7" s="37">
        <v>24282.534702839996</v>
      </c>
      <c r="G7" s="37">
        <v>25945.947434470003</v>
      </c>
      <c r="H7" s="37">
        <v>27022.04446999</v>
      </c>
      <c r="I7" s="37">
        <v>28353.839061990002</v>
      </c>
      <c r="J7" s="37">
        <v>28928.649553230003</v>
      </c>
      <c r="K7" s="37">
        <v>29858.544708829999</v>
      </c>
      <c r="L7" s="37">
        <v>30886.924598950001</v>
      </c>
      <c r="M7" s="37">
        <v>31162.426211510003</v>
      </c>
      <c r="N7" s="37">
        <v>31765.109922300002</v>
      </c>
    </row>
    <row r="8" spans="1:14" ht="18">
      <c r="A8" s="13">
        <v>1</v>
      </c>
      <c r="B8" s="10" t="s">
        <v>102</v>
      </c>
      <c r="C8" s="37">
        <v>1291.9925424799985</v>
      </c>
      <c r="D8" s="37">
        <v>1380.3758115400015</v>
      </c>
      <c r="E8" s="37">
        <v>1356.5432680599988</v>
      </c>
      <c r="F8" s="37">
        <v>1251.7913858399988</v>
      </c>
      <c r="G8" s="37">
        <v>1197.9564334700008</v>
      </c>
      <c r="H8" s="37">
        <v>1281.3191009900002</v>
      </c>
      <c r="I8" s="37">
        <v>1244.1423769899993</v>
      </c>
      <c r="J8" s="37">
        <v>1272.8581752300015</v>
      </c>
      <c r="K8" s="37">
        <v>1331.3896838299988</v>
      </c>
      <c r="L8" s="37">
        <v>1299.0828799500014</v>
      </c>
      <c r="M8" s="37">
        <v>1351.743101510001</v>
      </c>
      <c r="N8" s="37">
        <v>2133.1084593000014</v>
      </c>
    </row>
    <row r="9" spans="1:14" ht="18">
      <c r="A9" s="11" t="s">
        <v>126</v>
      </c>
      <c r="B9" s="12"/>
      <c r="C9" s="37">
        <v>23653.872463929998</v>
      </c>
      <c r="D9" s="37">
        <v>23479.418326830004</v>
      </c>
      <c r="E9" s="37">
        <v>24108.110848149998</v>
      </c>
      <c r="F9" s="37">
        <v>27888.970263789997</v>
      </c>
      <c r="G9" s="37">
        <v>29562.020194000004</v>
      </c>
      <c r="H9" s="37">
        <v>30722.402390380001</v>
      </c>
      <c r="I9" s="37">
        <v>32086.217623700002</v>
      </c>
      <c r="J9" s="37">
        <v>32712.004113010003</v>
      </c>
      <c r="K9" s="37">
        <v>33990.900374749996</v>
      </c>
      <c r="L9" s="37">
        <v>35107.150556394001</v>
      </c>
      <c r="M9" s="37">
        <v>35617.0617992396</v>
      </c>
      <c r="N9" s="37">
        <v>36223.99950641</v>
      </c>
    </row>
    <row r="10" spans="1:14" ht="18">
      <c r="A10" s="13">
        <v>2</v>
      </c>
      <c r="B10" s="10" t="s">
        <v>108</v>
      </c>
      <c r="C10" s="37">
        <v>2911.4507984499978</v>
      </c>
      <c r="D10" s="37">
        <v>3021.3772522899999</v>
      </c>
      <c r="E10" s="37">
        <v>3153.0238970899991</v>
      </c>
      <c r="F10" s="37">
        <v>3606.4355609500017</v>
      </c>
      <c r="G10" s="37">
        <v>3616.0727595300013</v>
      </c>
      <c r="H10" s="37">
        <v>3700.3579203900008</v>
      </c>
      <c r="I10" s="37">
        <v>3732.3785617100002</v>
      </c>
      <c r="J10" s="37">
        <v>3783.3545597800003</v>
      </c>
      <c r="K10" s="37">
        <v>4132.3556659199967</v>
      </c>
      <c r="L10" s="37">
        <v>4220.2259574439995</v>
      </c>
      <c r="M10" s="37">
        <v>4454.6355877295973</v>
      </c>
      <c r="N10" s="37">
        <v>4458.8895841099984</v>
      </c>
    </row>
    <row r="11" spans="1:14" ht="18">
      <c r="A11" s="11" t="s">
        <v>127</v>
      </c>
      <c r="B11" s="12"/>
      <c r="C11" s="37">
        <v>23653.872463929998</v>
      </c>
      <c r="D11" s="37">
        <v>23479.418326830004</v>
      </c>
      <c r="E11" s="37">
        <v>24108.110848149998</v>
      </c>
      <c r="F11" s="37">
        <v>27888.970263789997</v>
      </c>
      <c r="G11" s="37">
        <v>29562.020194000004</v>
      </c>
      <c r="H11" s="37">
        <v>30722.402390380001</v>
      </c>
      <c r="I11" s="37">
        <v>32086.217623700002</v>
      </c>
      <c r="J11" s="37">
        <v>32712.004113010003</v>
      </c>
      <c r="K11" s="37">
        <v>33990.900374749996</v>
      </c>
      <c r="L11" s="37">
        <v>35107.150556394001</v>
      </c>
      <c r="M11" s="37">
        <v>35617.0617992396</v>
      </c>
      <c r="N11" s="37">
        <v>36223.99950641</v>
      </c>
    </row>
    <row r="12" spans="1:14" ht="18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/>
      <c r="K12" s="37"/>
      <c r="L12" s="37"/>
      <c r="M12" s="37"/>
      <c r="N12" s="37"/>
    </row>
    <row r="13" spans="1:14" ht="18">
      <c r="A13" s="9">
        <v>4</v>
      </c>
      <c r="B13" s="10" t="s">
        <v>104</v>
      </c>
      <c r="C13" s="37">
        <v>3207.0381959799997</v>
      </c>
      <c r="D13" s="37">
        <v>3279.5098209799999</v>
      </c>
      <c r="E13" s="37">
        <v>3944.3950201199996</v>
      </c>
      <c r="F13" s="37">
        <v>3137.4890335399996</v>
      </c>
      <c r="G13" s="37">
        <v>3050.5591164700004</v>
      </c>
      <c r="H13" s="37">
        <v>2889.8484608500003</v>
      </c>
      <c r="I13" s="37">
        <v>2899.4220241899998</v>
      </c>
      <c r="J13" s="37">
        <v>3057.9742471730078</v>
      </c>
      <c r="K13" s="37">
        <v>3193.7307962321001</v>
      </c>
      <c r="L13" s="37">
        <v>3280.9593928740005</v>
      </c>
      <c r="M13" s="37">
        <v>3117.6779834774998</v>
      </c>
      <c r="N13" s="37">
        <v>3659.8439034800003</v>
      </c>
    </row>
    <row r="14" spans="1:14" ht="18">
      <c r="A14" s="17" t="s">
        <v>98</v>
      </c>
      <c r="B14" s="18" t="s">
        <v>112</v>
      </c>
      <c r="C14" s="39">
        <v>24010.335753440002</v>
      </c>
      <c r="D14" s="39">
        <v>24375.33822845</v>
      </c>
      <c r="E14" s="39">
        <v>24306.560193500001</v>
      </c>
      <c r="F14" s="39">
        <v>28372.83572562</v>
      </c>
      <c r="G14" s="39">
        <v>30104.061010330002</v>
      </c>
      <c r="H14" s="39">
        <v>32295.434691980001</v>
      </c>
      <c r="I14" s="39">
        <v>33364.874192440002</v>
      </c>
      <c r="J14" s="39">
        <v>34311.618091550001</v>
      </c>
      <c r="K14" s="39">
        <v>35315.46682912</v>
      </c>
      <c r="L14" s="39">
        <v>36472.769056110003</v>
      </c>
      <c r="M14" s="39">
        <v>37466.147808990005</v>
      </c>
      <c r="N14" s="39">
        <v>38446.674299220002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4"/>
  <sheetViews>
    <sheetView tabSelected="1" workbookViewId="0">
      <selection activeCell="N12" sqref="N12"/>
    </sheetView>
  </sheetViews>
  <sheetFormatPr defaultRowHeight="12.75"/>
  <cols>
    <col min="1" max="1" width="17.5703125" customWidth="1"/>
    <col min="2" max="2" width="50.140625" customWidth="1"/>
    <col min="3" max="3" width="12.28515625" customWidth="1"/>
    <col min="7" max="7" width="9.5703125" customWidth="1"/>
    <col min="9" max="9" width="11.140625" customWidth="1"/>
    <col min="10" max="10" width="10.28515625" customWidth="1"/>
  </cols>
  <sheetData>
    <row r="1" spans="1:10" ht="18.75">
      <c r="A1" s="1"/>
      <c r="B1" s="2" t="s">
        <v>99</v>
      </c>
      <c r="C1" s="2"/>
    </row>
    <row r="2" spans="1:10" ht="18.75">
      <c r="A2" s="1"/>
      <c r="B2" s="1"/>
      <c r="C2" s="1"/>
    </row>
    <row r="3" spans="1:10" ht="17.25">
      <c r="A3" s="3"/>
      <c r="B3" s="30" t="s">
        <v>105</v>
      </c>
      <c r="C3" s="30" t="s">
        <v>203</v>
      </c>
      <c r="D3" s="30" t="s">
        <v>204</v>
      </c>
      <c r="E3" s="30" t="s">
        <v>205</v>
      </c>
      <c r="F3" s="30" t="s">
        <v>206</v>
      </c>
      <c r="G3" s="30" t="s">
        <v>207</v>
      </c>
      <c r="H3" s="30" t="s">
        <v>208</v>
      </c>
      <c r="I3" s="30" t="s">
        <v>209</v>
      </c>
      <c r="J3" s="30" t="s">
        <v>210</v>
      </c>
    </row>
    <row r="4" spans="1:10" ht="18.75">
      <c r="A4" s="4"/>
      <c r="B4" s="5"/>
      <c r="C4" s="5"/>
      <c r="D4" s="5"/>
      <c r="E4" s="5"/>
      <c r="F4" s="5"/>
      <c r="G4" s="5"/>
      <c r="H4" s="5"/>
    </row>
    <row r="5" spans="1:10" ht="18">
      <c r="A5" s="7" t="s">
        <v>124</v>
      </c>
      <c r="B5" s="8" t="s">
        <v>100</v>
      </c>
      <c r="C5" s="36">
        <v>37681.482330219995</v>
      </c>
      <c r="D5" s="36">
        <v>37402.492625710001</v>
      </c>
      <c r="E5" s="36">
        <v>36599.008377149999</v>
      </c>
      <c r="F5" s="36">
        <v>36402.977557109996</v>
      </c>
      <c r="G5" s="36">
        <v>36432.894401688296</v>
      </c>
      <c r="H5" s="36">
        <v>36879.578919419997</v>
      </c>
      <c r="I5" s="36">
        <v>36851.000350981005</v>
      </c>
      <c r="J5" s="36">
        <v>36729.201877479994</v>
      </c>
    </row>
    <row r="6" spans="1:10" ht="18">
      <c r="A6" s="11" t="s">
        <v>96</v>
      </c>
      <c r="B6" s="12" t="s">
        <v>101</v>
      </c>
      <c r="C6" s="38">
        <v>28002.033803999999</v>
      </c>
      <c r="D6" s="38">
        <v>26981.244746</v>
      </c>
      <c r="E6" s="38">
        <v>26344.781169000002</v>
      </c>
      <c r="F6" s="38">
        <v>26061.154578999998</v>
      </c>
      <c r="G6" s="38">
        <v>25807.685858999997</v>
      </c>
      <c r="H6" s="38">
        <v>26357.174491999998</v>
      </c>
      <c r="I6" s="38">
        <v>26111.655845000001</v>
      </c>
      <c r="J6" s="38">
        <v>25542.142092999995</v>
      </c>
    </row>
    <row r="7" spans="1:10" ht="18">
      <c r="A7" s="11" t="s">
        <v>125</v>
      </c>
      <c r="B7" s="12"/>
      <c r="C7" s="37">
        <v>29530.317939569999</v>
      </c>
      <c r="D7" s="37">
        <v>28662.67943407</v>
      </c>
      <c r="E7" s="37">
        <v>28107.871065670002</v>
      </c>
      <c r="F7" s="37">
        <v>27933.859938729998</v>
      </c>
      <c r="G7" s="37">
        <v>27356.864374539997</v>
      </c>
      <c r="H7" s="37">
        <v>27756.895380389997</v>
      </c>
      <c r="I7" s="37">
        <v>27616.145633150001</v>
      </c>
      <c r="J7" s="37">
        <v>27034.923199719993</v>
      </c>
    </row>
    <row r="8" spans="1:10" ht="18">
      <c r="A8" s="13">
        <v>1</v>
      </c>
      <c r="B8" s="10" t="s">
        <v>102</v>
      </c>
      <c r="C8" s="37">
        <v>1528.2841355700002</v>
      </c>
      <c r="D8" s="37">
        <v>1681.4346880699995</v>
      </c>
      <c r="E8" s="37">
        <v>1763.0898966700006</v>
      </c>
      <c r="F8" s="37">
        <v>1872.7053597300001</v>
      </c>
      <c r="G8" s="37">
        <v>1549.1785155399994</v>
      </c>
      <c r="H8" s="37">
        <v>1399.7208883899984</v>
      </c>
      <c r="I8" s="37">
        <v>1504.4897881500001</v>
      </c>
      <c r="J8" s="37">
        <v>1492.7811067199982</v>
      </c>
    </row>
    <row r="9" spans="1:10" ht="18">
      <c r="A9" s="11" t="s">
        <v>126</v>
      </c>
      <c r="B9" s="12"/>
      <c r="C9" s="37">
        <v>33881.128550679998</v>
      </c>
      <c r="D9" s="37">
        <v>33087.494091</v>
      </c>
      <c r="E9" s="37">
        <v>32675.49735478</v>
      </c>
      <c r="F9" s="37">
        <v>32407.283920909998</v>
      </c>
      <c r="G9" s="37">
        <v>32092.470508909995</v>
      </c>
      <c r="H9" s="37">
        <v>32390.392948629997</v>
      </c>
      <c r="I9" s="37">
        <v>32199.977485050003</v>
      </c>
      <c r="J9" s="37">
        <v>31826.123919979993</v>
      </c>
    </row>
    <row r="10" spans="1:10" ht="18">
      <c r="A10" s="13">
        <v>2</v>
      </c>
      <c r="B10" s="10" t="s">
        <v>108</v>
      </c>
      <c r="C10" s="37">
        <v>4350.8106111099987</v>
      </c>
      <c r="D10" s="37">
        <v>4424.8146569300006</v>
      </c>
      <c r="E10" s="37">
        <v>4567.6262891099977</v>
      </c>
      <c r="F10" s="37">
        <v>4473.4239821800002</v>
      </c>
      <c r="G10" s="37">
        <v>4735.6061343699985</v>
      </c>
      <c r="H10" s="37">
        <v>4633.49756824</v>
      </c>
      <c r="I10" s="37">
        <v>4583.8318519000022</v>
      </c>
      <c r="J10" s="37">
        <v>4791.2007202599998</v>
      </c>
    </row>
    <row r="11" spans="1:10" ht="18">
      <c r="A11" s="11" t="s">
        <v>127</v>
      </c>
      <c r="B11" s="12"/>
      <c r="C11" s="37">
        <v>33881.128550679998</v>
      </c>
      <c r="D11" s="37">
        <v>33087.494091</v>
      </c>
      <c r="E11" s="37">
        <v>32675.49735478</v>
      </c>
      <c r="F11" s="37">
        <v>32407.283920909998</v>
      </c>
      <c r="G11" s="37">
        <v>32092.470508909995</v>
      </c>
      <c r="H11" s="37">
        <v>32390.392948629997</v>
      </c>
      <c r="I11" s="37">
        <v>32199.977485050003</v>
      </c>
      <c r="J11" s="37">
        <v>31826.123919979993</v>
      </c>
    </row>
    <row r="12" spans="1:10" ht="18">
      <c r="A12" s="14">
        <v>3</v>
      </c>
      <c r="B12" s="10" t="s">
        <v>103</v>
      </c>
      <c r="C12" s="37"/>
      <c r="D12" s="37"/>
      <c r="E12" s="37"/>
      <c r="F12" s="37"/>
      <c r="G12" s="37"/>
      <c r="H12" s="37"/>
      <c r="I12" s="37"/>
      <c r="J12" s="37"/>
    </row>
    <row r="13" spans="1:10" ht="18">
      <c r="A13" s="9">
        <v>4</v>
      </c>
      <c r="B13" s="10" t="s">
        <v>104</v>
      </c>
      <c r="C13" s="37">
        <v>3800.3537795399989</v>
      </c>
      <c r="D13" s="37">
        <v>4314.9985347099991</v>
      </c>
      <c r="E13" s="37">
        <v>3923.5110223699994</v>
      </c>
      <c r="F13" s="37">
        <v>3995.6936362000001</v>
      </c>
      <c r="G13" s="37">
        <v>4340.4238927783008</v>
      </c>
      <c r="H13" s="37">
        <v>4489.1859707899985</v>
      </c>
      <c r="I13" s="37">
        <v>4651.0228659310005</v>
      </c>
      <c r="J13" s="37">
        <v>4903.0779575000006</v>
      </c>
    </row>
    <row r="14" spans="1:10" ht="18">
      <c r="A14" s="17" t="s">
        <v>98</v>
      </c>
      <c r="B14" s="18" t="s">
        <v>112</v>
      </c>
      <c r="C14" s="39">
        <v>36578.149100159993</v>
      </c>
      <c r="D14" s="39">
        <v>35996.950522140003</v>
      </c>
      <c r="E14" s="39">
        <v>35277.110843659997</v>
      </c>
      <c r="F14" s="39">
        <v>34943.298859009992</v>
      </c>
      <c r="G14" s="39">
        <v>34528.097281260001</v>
      </c>
      <c r="H14" s="39">
        <v>35080.401146540004</v>
      </c>
      <c r="I14" s="39">
        <v>34596.983610039999</v>
      </c>
      <c r="J14" s="39">
        <v>34527.240539939994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A5" sqref="A5:B15"/>
    </sheetView>
  </sheetViews>
  <sheetFormatPr defaultRowHeight="12.75"/>
  <cols>
    <col min="1" max="1" width="13" customWidth="1"/>
    <col min="2" max="2" width="49.570312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12</v>
      </c>
      <c r="D3" s="30" t="s">
        <v>13</v>
      </c>
      <c r="E3" s="30" t="s">
        <v>14</v>
      </c>
      <c r="F3" s="30" t="s">
        <v>15</v>
      </c>
      <c r="G3" s="30" t="s">
        <v>16</v>
      </c>
      <c r="H3" s="30" t="s">
        <v>17</v>
      </c>
      <c r="I3" s="30" t="s">
        <v>18</v>
      </c>
      <c r="J3" s="30" t="s">
        <v>19</v>
      </c>
      <c r="K3" s="30" t="s">
        <v>20</v>
      </c>
      <c r="L3" s="30" t="s">
        <v>21</v>
      </c>
      <c r="M3" s="30" t="s">
        <v>22</v>
      </c>
      <c r="N3" s="31" t="s">
        <v>23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>
      <c r="A5" s="7" t="s">
        <v>95</v>
      </c>
      <c r="B5" s="8" t="s">
        <v>100</v>
      </c>
      <c r="C5" s="19">
        <v>2382.6411723789083</v>
      </c>
      <c r="D5" s="19">
        <v>2365.5628043928418</v>
      </c>
      <c r="E5" s="19">
        <v>2554.1689104788147</v>
      </c>
      <c r="F5" s="19">
        <v>2445.2116742552016</v>
      </c>
      <c r="G5" s="19">
        <v>2516.6151119966312</v>
      </c>
      <c r="H5" s="19">
        <v>2855.4130913357062</v>
      </c>
      <c r="I5" s="19">
        <v>2841.0976852650792</v>
      </c>
      <c r="J5" s="19">
        <v>2849.0326365312612</v>
      </c>
      <c r="K5" s="19">
        <v>3233.3623639711968</v>
      </c>
      <c r="L5" s="19">
        <v>3126.3929937937301</v>
      </c>
      <c r="M5" s="19">
        <v>3226.8530635164107</v>
      </c>
      <c r="N5" s="20">
        <v>3759.4198753422365</v>
      </c>
    </row>
    <row r="6" spans="1:14" ht="18">
      <c r="A6" s="9">
        <v>4</v>
      </c>
      <c r="B6" s="10" t="s">
        <v>104</v>
      </c>
      <c r="C6" s="21">
        <v>719.98124897672324</v>
      </c>
      <c r="D6" s="21">
        <v>732.5986664607592</v>
      </c>
      <c r="E6" s="21">
        <v>878.94657181085313</v>
      </c>
      <c r="F6" s="21">
        <v>774.96003689614963</v>
      </c>
      <c r="G6" s="21">
        <v>830.11573673707835</v>
      </c>
      <c r="H6" s="21">
        <v>1069.5404570161018</v>
      </c>
      <c r="I6" s="21">
        <v>970.29760218659976</v>
      </c>
      <c r="J6" s="21">
        <v>934.4628177907814</v>
      </c>
      <c r="K6" s="21">
        <v>1188.0608625204859</v>
      </c>
      <c r="L6" s="21">
        <v>1041.1855826648082</v>
      </c>
      <c r="M6" s="21">
        <v>1057.6618247573986</v>
      </c>
      <c r="N6" s="23">
        <v>1232.0118169356369</v>
      </c>
    </row>
    <row r="7" spans="1:14" ht="18">
      <c r="A7" s="11" t="s">
        <v>96</v>
      </c>
      <c r="B7" s="12" t="s">
        <v>101</v>
      </c>
      <c r="C7" s="22">
        <v>1252.2037759999998</v>
      </c>
      <c r="D7" s="22">
        <v>1240.7032220000001</v>
      </c>
      <c r="E7" s="22">
        <v>1216.0880129999998</v>
      </c>
      <c r="F7" s="22">
        <v>1238.8344909999998</v>
      </c>
      <c r="G7" s="22">
        <v>1268.985623</v>
      </c>
      <c r="H7" s="22">
        <v>1356.3646829999998</v>
      </c>
      <c r="I7" s="22">
        <v>1464.1163240000001</v>
      </c>
      <c r="J7" s="22">
        <v>1464.4179669999999</v>
      </c>
      <c r="K7" s="22">
        <v>1499.9511499999999</v>
      </c>
      <c r="L7" s="22">
        <v>1629.7408399999999</v>
      </c>
      <c r="M7" s="22">
        <v>1671.1654189999999</v>
      </c>
      <c r="N7" s="27">
        <v>1770.814237</v>
      </c>
    </row>
    <row r="8" spans="1:14" ht="18">
      <c r="A8" s="11" t="s">
        <v>110</v>
      </c>
      <c r="B8" s="12" t="s">
        <v>106</v>
      </c>
      <c r="C8" s="21">
        <v>1462.1189509199999</v>
      </c>
      <c r="D8" s="21">
        <v>1428.92386433</v>
      </c>
      <c r="E8" s="21">
        <v>1405.1157659399998</v>
      </c>
      <c r="F8" s="21">
        <v>1465.7396037599999</v>
      </c>
      <c r="G8" s="21">
        <v>1480.9643128800001</v>
      </c>
      <c r="H8" s="21">
        <v>1560.4814761409998</v>
      </c>
      <c r="I8" s="21">
        <v>1685.04449705</v>
      </c>
      <c r="J8" s="21">
        <v>1715.5721411599998</v>
      </c>
      <c r="K8" s="21">
        <v>1784.7395483199998</v>
      </c>
      <c r="L8" s="21">
        <v>1878.73358076</v>
      </c>
      <c r="M8" s="21">
        <v>1951.9910866199998</v>
      </c>
      <c r="N8" s="23">
        <v>2191.7687606300001</v>
      </c>
    </row>
    <row r="9" spans="1:14" ht="18">
      <c r="A9" s="13">
        <v>1</v>
      </c>
      <c r="B9" s="10" t="s">
        <v>102</v>
      </c>
      <c r="C9" s="21">
        <v>209.91517492000003</v>
      </c>
      <c r="D9" s="21">
        <v>188.22064232999992</v>
      </c>
      <c r="E9" s="21">
        <v>189.02775294000003</v>
      </c>
      <c r="F9" s="21">
        <v>226.90511276000007</v>
      </c>
      <c r="G9" s="21">
        <v>211.97868988000005</v>
      </c>
      <c r="H9" s="21">
        <v>204.11679314100002</v>
      </c>
      <c r="I9" s="21">
        <v>220.92817304999994</v>
      </c>
      <c r="J9" s="21">
        <v>251.15417415999991</v>
      </c>
      <c r="K9" s="21">
        <v>284.78839831999994</v>
      </c>
      <c r="L9" s="21">
        <v>248.99274076000006</v>
      </c>
      <c r="M9" s="21">
        <v>280.82566761999988</v>
      </c>
      <c r="N9" s="23">
        <v>420.95452363000004</v>
      </c>
    </row>
    <row r="10" spans="1:14" ht="18">
      <c r="A10" s="11" t="s">
        <v>111</v>
      </c>
      <c r="B10" s="12" t="s">
        <v>107</v>
      </c>
      <c r="C10" s="21">
        <v>1662.6599234021851</v>
      </c>
      <c r="D10" s="21">
        <v>1632.9641379320826</v>
      </c>
      <c r="E10" s="21">
        <v>1675.2223386679614</v>
      </c>
      <c r="F10" s="21">
        <v>1670.2516373590518</v>
      </c>
      <c r="G10" s="21">
        <v>1686.4993752595528</v>
      </c>
      <c r="H10" s="21">
        <v>1785.8726343196045</v>
      </c>
      <c r="I10" s="21">
        <v>1870.8000830784797</v>
      </c>
      <c r="J10" s="21">
        <v>1914.5698187404796</v>
      </c>
      <c r="K10" s="21">
        <v>2045.3015014507107</v>
      </c>
      <c r="L10" s="21">
        <v>2085.2074111289221</v>
      </c>
      <c r="M10" s="21">
        <v>2169.1912387590119</v>
      </c>
      <c r="N10" s="23">
        <v>2527.4080584065996</v>
      </c>
    </row>
    <row r="11" spans="1:14" ht="18">
      <c r="A11" s="13">
        <v>2</v>
      </c>
      <c r="B11" s="10" t="s">
        <v>108</v>
      </c>
      <c r="C11" s="21">
        <v>200.54097248218523</v>
      </c>
      <c r="D11" s="21">
        <v>204.04027360208261</v>
      </c>
      <c r="E11" s="21">
        <v>270.10657272796152</v>
      </c>
      <c r="F11" s="21">
        <v>204.51203359905185</v>
      </c>
      <c r="G11" s="21">
        <v>205.53506237955276</v>
      </c>
      <c r="H11" s="21">
        <v>225.39115817860466</v>
      </c>
      <c r="I11" s="21">
        <v>185.75558602847968</v>
      </c>
      <c r="J11" s="21">
        <v>198.99767758047983</v>
      </c>
      <c r="K11" s="21">
        <v>260.56195313071089</v>
      </c>
      <c r="L11" s="21">
        <v>206.47383036892211</v>
      </c>
      <c r="M11" s="21">
        <v>217.20015213901206</v>
      </c>
      <c r="N11" s="23">
        <v>335.63929777659951</v>
      </c>
    </row>
    <row r="12" spans="1:14" ht="18">
      <c r="A12" s="11" t="s">
        <v>97</v>
      </c>
      <c r="B12" s="12" t="s">
        <v>109</v>
      </c>
      <c r="C12" s="21">
        <v>1662.6599234021851</v>
      </c>
      <c r="D12" s="21">
        <v>1632.9641379320826</v>
      </c>
      <c r="E12" s="21">
        <v>1675.2223386679614</v>
      </c>
      <c r="F12" s="21">
        <v>1670.2516373590518</v>
      </c>
      <c r="G12" s="21">
        <v>1686.4993752595528</v>
      </c>
      <c r="H12" s="21">
        <v>1785.8726343196045</v>
      </c>
      <c r="I12" s="21">
        <v>1870.8000830784797</v>
      </c>
      <c r="J12" s="21">
        <v>1914.5698187404796</v>
      </c>
      <c r="K12" s="21">
        <v>2045.3015014507107</v>
      </c>
      <c r="L12" s="21">
        <v>2085.2074111289221</v>
      </c>
      <c r="M12" s="21">
        <v>2169.1912387590119</v>
      </c>
      <c r="N12" s="23">
        <v>2527.4080584065996</v>
      </c>
    </row>
    <row r="13" spans="1:14" ht="18" customHeight="1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>
      <c r="A15" s="17" t="s">
        <v>98</v>
      </c>
      <c r="B15" s="18" t="s">
        <v>112</v>
      </c>
      <c r="C15" s="25">
        <v>1681.6098309199999</v>
      </c>
      <c r="D15" s="25">
        <v>1684.17999433</v>
      </c>
      <c r="E15" s="25">
        <v>1685.4905901999998</v>
      </c>
      <c r="F15" s="25">
        <v>1763.1490917599999</v>
      </c>
      <c r="G15" s="25">
        <v>1737.59055788</v>
      </c>
      <c r="H15" s="25">
        <v>1845.73302921</v>
      </c>
      <c r="I15" s="25">
        <v>2006.3591220499998</v>
      </c>
      <c r="J15" s="25">
        <v>2047.48231816</v>
      </c>
      <c r="K15" s="25">
        <v>2183.6771201599995</v>
      </c>
      <c r="L15" s="25">
        <v>2320.0937627600006</v>
      </c>
      <c r="M15" s="25">
        <v>2377.7004536199997</v>
      </c>
      <c r="N15" s="26">
        <v>2586.9014032499995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A5" sqref="A5:B15"/>
    </sheetView>
  </sheetViews>
  <sheetFormatPr defaultRowHeight="12.75"/>
  <cols>
    <col min="1" max="1" width="13" customWidth="1"/>
    <col min="2" max="2" width="53.570312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24</v>
      </c>
      <c r="D3" s="30" t="s">
        <v>25</v>
      </c>
      <c r="E3" s="30" t="s">
        <v>26</v>
      </c>
      <c r="F3" s="30" t="s">
        <v>27</v>
      </c>
      <c r="G3" s="30" t="s">
        <v>28</v>
      </c>
      <c r="H3" s="30" t="s">
        <v>29</v>
      </c>
      <c r="I3" s="30" t="s">
        <v>30</v>
      </c>
      <c r="J3" s="30" t="s">
        <v>31</v>
      </c>
      <c r="K3" s="30" t="s">
        <v>32</v>
      </c>
      <c r="L3" s="30" t="s">
        <v>33</v>
      </c>
      <c r="M3" s="30" t="s">
        <v>34</v>
      </c>
      <c r="N3" s="31" t="s">
        <v>35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>
      <c r="A5" s="7" t="s">
        <v>95</v>
      </c>
      <c r="B5" s="8" t="s">
        <v>100</v>
      </c>
      <c r="C5" s="19">
        <v>2980.9742290298836</v>
      </c>
      <c r="D5" s="19">
        <v>3051.4365674323276</v>
      </c>
      <c r="E5" s="19">
        <v>3343.3514915247306</v>
      </c>
      <c r="F5" s="19">
        <v>3172.0933384631498</v>
      </c>
      <c r="G5" s="19">
        <v>3283.8979457487876</v>
      </c>
      <c r="H5" s="19">
        <v>3633.5882047449159</v>
      </c>
      <c r="I5" s="19">
        <v>3549.8522624399534</v>
      </c>
      <c r="J5" s="19">
        <v>3647.0436790554327</v>
      </c>
      <c r="K5" s="19">
        <v>3951.4624545143993</v>
      </c>
      <c r="L5" s="19">
        <v>4033.7251388792329</v>
      </c>
      <c r="M5" s="19">
        <v>4056.9981303436543</v>
      </c>
      <c r="N5" s="20">
        <v>4458.2700538388926</v>
      </c>
    </row>
    <row r="6" spans="1:14" ht="18">
      <c r="A6" s="9">
        <v>4</v>
      </c>
      <c r="B6" s="10" t="s">
        <v>104</v>
      </c>
      <c r="C6" s="21">
        <v>1023.0166823299774</v>
      </c>
      <c r="D6" s="21">
        <v>986.02544267729979</v>
      </c>
      <c r="E6" s="21">
        <v>1186.3737722000453</v>
      </c>
      <c r="F6" s="21">
        <v>1070.6764865510925</v>
      </c>
      <c r="G6" s="21">
        <v>1125.4001455561611</v>
      </c>
      <c r="H6" s="21">
        <v>1411.125156730156</v>
      </c>
      <c r="I6" s="21">
        <v>1491.7737273975513</v>
      </c>
      <c r="J6" s="21">
        <v>1496.126286663271</v>
      </c>
      <c r="K6" s="21">
        <v>1337.6651313185416</v>
      </c>
      <c r="L6" s="21">
        <v>1229.7512290715235</v>
      </c>
      <c r="M6" s="21">
        <v>1293.1558281105144</v>
      </c>
      <c r="N6" s="23">
        <v>1486.549889157187</v>
      </c>
    </row>
    <row r="7" spans="1:14" ht="18">
      <c r="A7" s="11" t="s">
        <v>96</v>
      </c>
      <c r="B7" s="12" t="s">
        <v>101</v>
      </c>
      <c r="C7" s="22">
        <v>1466.650934</v>
      </c>
      <c r="D7" s="22">
        <v>1494.0022060000001</v>
      </c>
      <c r="E7" s="22">
        <v>1515.1278590000002</v>
      </c>
      <c r="F7" s="22">
        <v>1546.5422469999999</v>
      </c>
      <c r="G7" s="22">
        <v>1549.7913450000001</v>
      </c>
      <c r="H7" s="22">
        <v>1540.1693610000002</v>
      </c>
      <c r="I7" s="22">
        <v>1435.485662</v>
      </c>
      <c r="J7" s="22">
        <v>1473.6578320000001</v>
      </c>
      <c r="K7" s="22">
        <v>1865.635401</v>
      </c>
      <c r="L7" s="22">
        <v>1915.7912629999998</v>
      </c>
      <c r="M7" s="22">
        <v>1881.5777459999999</v>
      </c>
      <c r="N7" s="27">
        <v>2004.586814</v>
      </c>
    </row>
    <row r="8" spans="1:14" ht="18">
      <c r="A8" s="11" t="s">
        <v>110</v>
      </c>
      <c r="B8" s="12" t="s">
        <v>106</v>
      </c>
      <c r="C8" s="21">
        <v>1706.88117463</v>
      </c>
      <c r="D8" s="21">
        <v>1805.15750733</v>
      </c>
      <c r="E8" s="21">
        <v>1803.08854462</v>
      </c>
      <c r="F8" s="21">
        <v>1821.7483550899999</v>
      </c>
      <c r="G8" s="21">
        <v>1874.5943405500002</v>
      </c>
      <c r="H8" s="21">
        <v>1875.0759213600002</v>
      </c>
      <c r="I8" s="21">
        <v>1769.227721</v>
      </c>
      <c r="J8" s="21">
        <v>1844.7247075800001</v>
      </c>
      <c r="K8" s="21">
        <v>2251.2179953200002</v>
      </c>
      <c r="L8" s="21">
        <v>2422.2334483199998</v>
      </c>
      <c r="M8" s="21">
        <v>2365.8003983200001</v>
      </c>
      <c r="N8" s="23">
        <v>2525.25437913</v>
      </c>
    </row>
    <row r="9" spans="1:14" ht="18">
      <c r="A9" s="13">
        <v>1</v>
      </c>
      <c r="B9" s="10" t="s">
        <v>102</v>
      </c>
      <c r="C9" s="21">
        <v>240.23024063000003</v>
      </c>
      <c r="D9" s="21">
        <v>311.15530132999993</v>
      </c>
      <c r="E9" s="21">
        <v>287.96068561999982</v>
      </c>
      <c r="F9" s="21">
        <v>275.20610809000004</v>
      </c>
      <c r="G9" s="21">
        <v>324.80299555000011</v>
      </c>
      <c r="H9" s="21">
        <v>334.90656035999996</v>
      </c>
      <c r="I9" s="21">
        <v>333.74205899999993</v>
      </c>
      <c r="J9" s="21">
        <v>371.06687557999999</v>
      </c>
      <c r="K9" s="21">
        <v>385.58259432000023</v>
      </c>
      <c r="L9" s="21">
        <v>506.44218531999991</v>
      </c>
      <c r="M9" s="21">
        <v>484.22265232000018</v>
      </c>
      <c r="N9" s="23">
        <v>520.66756512999996</v>
      </c>
    </row>
    <row r="10" spans="1:14" ht="18">
      <c r="A10" s="11" t="s">
        <v>111</v>
      </c>
      <c r="B10" s="12" t="s">
        <v>107</v>
      </c>
      <c r="C10" s="21">
        <v>1957.9575466999061</v>
      </c>
      <c r="D10" s="21">
        <v>2065.4111247550277</v>
      </c>
      <c r="E10" s="21">
        <v>2156.9777193246855</v>
      </c>
      <c r="F10" s="21">
        <v>2101.4168519120576</v>
      </c>
      <c r="G10" s="21">
        <v>2158.4978001926265</v>
      </c>
      <c r="H10" s="21">
        <v>2222.4630480147598</v>
      </c>
      <c r="I10" s="21">
        <v>2058.0785350424021</v>
      </c>
      <c r="J10" s="21">
        <v>2150.9173923921617</v>
      </c>
      <c r="K10" s="21">
        <v>2613.7973231958576</v>
      </c>
      <c r="L10" s="21">
        <v>2803.9739098077093</v>
      </c>
      <c r="M10" s="21">
        <v>2763.8423022331399</v>
      </c>
      <c r="N10" s="23">
        <v>2971.7201646817052</v>
      </c>
    </row>
    <row r="11" spans="1:14" ht="18">
      <c r="A11" s="13">
        <v>2</v>
      </c>
      <c r="B11" s="10" t="s">
        <v>108</v>
      </c>
      <c r="C11" s="21">
        <v>251.07637206990603</v>
      </c>
      <c r="D11" s="21">
        <v>260.25361742502764</v>
      </c>
      <c r="E11" s="21">
        <v>353.8891747046855</v>
      </c>
      <c r="F11" s="21">
        <v>279.6684968220577</v>
      </c>
      <c r="G11" s="21">
        <v>283.90345964262633</v>
      </c>
      <c r="H11" s="21">
        <v>347.38712665475964</v>
      </c>
      <c r="I11" s="21">
        <v>288.85081404240213</v>
      </c>
      <c r="J11" s="21">
        <v>306.19268481216159</v>
      </c>
      <c r="K11" s="21">
        <v>362.57932787585742</v>
      </c>
      <c r="L11" s="21">
        <v>381.74046148770958</v>
      </c>
      <c r="M11" s="21">
        <v>398.04190391313978</v>
      </c>
      <c r="N11" s="23">
        <v>446.46578555170527</v>
      </c>
    </row>
    <row r="12" spans="1:14" ht="18">
      <c r="A12" s="11" t="s">
        <v>97</v>
      </c>
      <c r="B12" s="12" t="s">
        <v>109</v>
      </c>
      <c r="C12" s="21">
        <v>1957.9575466999061</v>
      </c>
      <c r="D12" s="21">
        <v>2065.4111247550277</v>
      </c>
      <c r="E12" s="21">
        <v>2156.9777193246855</v>
      </c>
      <c r="F12" s="21">
        <v>2101.4168519120576</v>
      </c>
      <c r="G12" s="21">
        <v>2158.4978001926265</v>
      </c>
      <c r="H12" s="21">
        <v>2222.4630480147598</v>
      </c>
      <c r="I12" s="21">
        <v>2058.0785350424021</v>
      </c>
      <c r="J12" s="21">
        <v>2150.9173923921617</v>
      </c>
      <c r="K12" s="21">
        <v>2613.7973231958576</v>
      </c>
      <c r="L12" s="21">
        <v>2803.9739098077093</v>
      </c>
      <c r="M12" s="21">
        <v>2763.8423022331399</v>
      </c>
      <c r="N12" s="23">
        <v>2971.7201646817052</v>
      </c>
    </row>
    <row r="13" spans="1:14" ht="24.75" customHeight="1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>
      <c r="A15" s="17" t="s">
        <v>98</v>
      </c>
      <c r="B15" s="18" t="s">
        <v>112</v>
      </c>
      <c r="C15" s="25">
        <v>2087.1710446299999</v>
      </c>
      <c r="D15" s="25">
        <v>2226.4931683300001</v>
      </c>
      <c r="E15" s="25">
        <v>2279.1210359600004</v>
      </c>
      <c r="F15" s="25">
        <v>2357.2165940899999</v>
      </c>
      <c r="G15" s="25">
        <v>2395.3586915500005</v>
      </c>
      <c r="H15" s="25">
        <v>2276.83916727</v>
      </c>
      <c r="I15" s="25">
        <v>2467.6957910000001</v>
      </c>
      <c r="J15" s="25">
        <v>2644.21830658</v>
      </c>
      <c r="K15" s="25">
        <v>2718.6244324300001</v>
      </c>
      <c r="L15" s="25">
        <v>2714.7564883199998</v>
      </c>
      <c r="M15" s="25">
        <v>2868.2640583200005</v>
      </c>
      <c r="N15" s="26">
        <v>2992.6713198599996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A5" sqref="A5:B15"/>
    </sheetView>
  </sheetViews>
  <sheetFormatPr defaultRowHeight="12.75"/>
  <cols>
    <col min="1" max="1" width="13" customWidth="1"/>
    <col min="2" max="2" width="49.14062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36</v>
      </c>
      <c r="D3" s="30" t="s">
        <v>37</v>
      </c>
      <c r="E3" s="30" t="s">
        <v>38</v>
      </c>
      <c r="F3" s="30" t="s">
        <v>39</v>
      </c>
      <c r="G3" s="30" t="s">
        <v>40</v>
      </c>
      <c r="H3" s="30" t="s">
        <v>41</v>
      </c>
      <c r="I3" s="30" t="s">
        <v>42</v>
      </c>
      <c r="J3" s="30" t="s">
        <v>43</v>
      </c>
      <c r="K3" s="30" t="s">
        <v>44</v>
      </c>
      <c r="L3" s="30" t="s">
        <v>45</v>
      </c>
      <c r="M3" s="30" t="s">
        <v>46</v>
      </c>
      <c r="N3" s="31" t="s">
        <v>47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>
      <c r="A5" s="7" t="s">
        <v>95</v>
      </c>
      <c r="B5" s="8" t="s">
        <v>100</v>
      </c>
      <c r="C5" s="19">
        <v>4203.9633061157565</v>
      </c>
      <c r="D5" s="19">
        <v>4198.6362278295728</v>
      </c>
      <c r="E5" s="19">
        <v>4481.9522252836814</v>
      </c>
      <c r="F5" s="19">
        <v>4511.136848393634</v>
      </c>
      <c r="G5" s="19">
        <v>4717.3192261878303</v>
      </c>
      <c r="H5" s="19">
        <v>4992.8485419197932</v>
      </c>
      <c r="I5" s="19">
        <v>5282.7218203514913</v>
      </c>
      <c r="J5" s="19">
        <v>5376.7810808541635</v>
      </c>
      <c r="K5" s="19">
        <v>5482.5283357626686</v>
      </c>
      <c r="L5" s="19">
        <v>5624.8750268092317</v>
      </c>
      <c r="M5" s="19">
        <v>5585.0942300448132</v>
      </c>
      <c r="N5" s="20">
        <v>5932.8124634768583</v>
      </c>
    </row>
    <row r="6" spans="1:14" ht="18">
      <c r="A6" s="9">
        <v>4</v>
      </c>
      <c r="B6" s="10" t="s">
        <v>104</v>
      </c>
      <c r="C6" s="21">
        <v>1384.0645530758088</v>
      </c>
      <c r="D6" s="21">
        <v>1367.3900038144611</v>
      </c>
      <c r="E6" s="21">
        <v>1523.7907393448249</v>
      </c>
      <c r="F6" s="21">
        <v>1502.4523061737891</v>
      </c>
      <c r="G6" s="21">
        <v>1629.8633057777133</v>
      </c>
      <c r="H6" s="21">
        <v>1731.7746344124694</v>
      </c>
      <c r="I6" s="21">
        <v>1835.0978695475139</v>
      </c>
      <c r="J6" s="21">
        <v>1895.6137290789652</v>
      </c>
      <c r="K6" s="21">
        <v>1932.8880467759893</v>
      </c>
      <c r="L6" s="21">
        <v>1993.2299772181568</v>
      </c>
      <c r="M6" s="21">
        <v>2019.6456391969518</v>
      </c>
      <c r="N6" s="23">
        <v>2071.1651293945997</v>
      </c>
    </row>
    <row r="7" spans="1:14" ht="18">
      <c r="A7" s="11" t="s">
        <v>96</v>
      </c>
      <c r="B7" s="12" t="s">
        <v>101</v>
      </c>
      <c r="C7" s="22">
        <v>1856.0089870000002</v>
      </c>
      <c r="D7" s="22">
        <v>1909.1991210000001</v>
      </c>
      <c r="E7" s="22">
        <v>1989.9217540000002</v>
      </c>
      <c r="F7" s="22">
        <v>2035.9252120000003</v>
      </c>
      <c r="G7" s="22">
        <v>2133.3996479999996</v>
      </c>
      <c r="H7" s="22">
        <v>2234.8878679999998</v>
      </c>
      <c r="I7" s="22">
        <v>2418.776511</v>
      </c>
      <c r="J7" s="22">
        <v>2549.8563060000001</v>
      </c>
      <c r="K7" s="22">
        <v>2634.6133209999998</v>
      </c>
      <c r="L7" s="22">
        <v>2688.0996489999998</v>
      </c>
      <c r="M7" s="22">
        <v>2605.2265159999997</v>
      </c>
      <c r="N7" s="27">
        <v>2708.801516</v>
      </c>
    </row>
    <row r="8" spans="1:14" ht="18">
      <c r="A8" s="11" t="s">
        <v>110</v>
      </c>
      <c r="B8" s="12" t="s">
        <v>106</v>
      </c>
      <c r="C8" s="21">
        <v>2376.516494</v>
      </c>
      <c r="D8" s="21">
        <v>2342.7494524600002</v>
      </c>
      <c r="E8" s="21">
        <v>2444.8171029100004</v>
      </c>
      <c r="F8" s="21">
        <v>2463.2781055100004</v>
      </c>
      <c r="G8" s="21">
        <v>2539.1145705099998</v>
      </c>
      <c r="H8" s="21">
        <v>2679.2696475499997</v>
      </c>
      <c r="I8" s="21">
        <v>2848.5701828699998</v>
      </c>
      <c r="J8" s="21">
        <v>2871.75269875</v>
      </c>
      <c r="K8" s="21">
        <v>2980.50459151</v>
      </c>
      <c r="L8" s="21">
        <v>3026.1953174199998</v>
      </c>
      <c r="M8" s="21">
        <v>2943.1059911599996</v>
      </c>
      <c r="N8" s="23">
        <v>3264.1312242199997</v>
      </c>
    </row>
    <row r="9" spans="1:14" ht="18">
      <c r="A9" s="13">
        <v>1</v>
      </c>
      <c r="B9" s="10" t="s">
        <v>102</v>
      </c>
      <c r="C9" s="21">
        <v>520.50750700000003</v>
      </c>
      <c r="D9" s="21">
        <v>433.55033146000005</v>
      </c>
      <c r="E9" s="21">
        <v>454.89534890999994</v>
      </c>
      <c r="F9" s="21">
        <v>427.35289351000029</v>
      </c>
      <c r="G9" s="21">
        <v>405.71492251000018</v>
      </c>
      <c r="H9" s="21">
        <v>444.38177954999992</v>
      </c>
      <c r="I9" s="21">
        <v>429.7936718699998</v>
      </c>
      <c r="J9" s="21">
        <v>321.8963927499999</v>
      </c>
      <c r="K9" s="21">
        <v>345.89127051000014</v>
      </c>
      <c r="L9" s="21">
        <v>338.09566842000004</v>
      </c>
      <c r="M9" s="21">
        <v>337.87947515999986</v>
      </c>
      <c r="N9" s="23">
        <v>555.3297082199997</v>
      </c>
    </row>
    <row r="10" spans="1:14" ht="18">
      <c r="A10" s="11" t="s">
        <v>111</v>
      </c>
      <c r="B10" s="12" t="s">
        <v>107</v>
      </c>
      <c r="C10" s="21">
        <v>2819.8987530399481</v>
      </c>
      <c r="D10" s="21">
        <v>2831.2462240151121</v>
      </c>
      <c r="E10" s="21">
        <v>2958.1614859388569</v>
      </c>
      <c r="F10" s="21">
        <v>3008.6845422198448</v>
      </c>
      <c r="G10" s="21">
        <v>3087.4559204101165</v>
      </c>
      <c r="H10" s="21">
        <v>3261.0739075073238</v>
      </c>
      <c r="I10" s="21">
        <v>3447.6239508039771</v>
      </c>
      <c r="J10" s="21">
        <v>3481.1673517751988</v>
      </c>
      <c r="K10" s="21">
        <v>3549.6402889866795</v>
      </c>
      <c r="L10" s="21">
        <v>3631.6450495910749</v>
      </c>
      <c r="M10" s="21">
        <v>3565.4485908478609</v>
      </c>
      <c r="N10" s="23">
        <v>3861.6473340822586</v>
      </c>
    </row>
    <row r="11" spans="1:14" ht="18">
      <c r="A11" s="13">
        <v>2</v>
      </c>
      <c r="B11" s="10" t="s">
        <v>108</v>
      </c>
      <c r="C11" s="21">
        <v>443.38225903994817</v>
      </c>
      <c r="D11" s="21">
        <v>488.49677155511199</v>
      </c>
      <c r="E11" s="21">
        <v>513.34438302885656</v>
      </c>
      <c r="F11" s="21">
        <v>545.40643670984446</v>
      </c>
      <c r="G11" s="21">
        <v>548.34134990011671</v>
      </c>
      <c r="H11" s="21">
        <v>581.80425995732412</v>
      </c>
      <c r="I11" s="21">
        <v>599.05376793397727</v>
      </c>
      <c r="J11" s="21">
        <v>609.41465302519873</v>
      </c>
      <c r="K11" s="21">
        <v>569.13569747667952</v>
      </c>
      <c r="L11" s="21">
        <v>605.44973217107508</v>
      </c>
      <c r="M11" s="21">
        <v>622.34259968786137</v>
      </c>
      <c r="N11" s="23">
        <v>597.51610986225887</v>
      </c>
    </row>
    <row r="12" spans="1:14" ht="18">
      <c r="A12" s="11" t="s">
        <v>97</v>
      </c>
      <c r="B12" s="12" t="s">
        <v>109</v>
      </c>
      <c r="C12" s="21">
        <v>2819.8987530399481</v>
      </c>
      <c r="D12" s="21">
        <v>2831.2462240151121</v>
      </c>
      <c r="E12" s="21">
        <v>2958.1614859388569</v>
      </c>
      <c r="F12" s="21">
        <v>3008.6845422198448</v>
      </c>
      <c r="G12" s="21">
        <v>3087.4559204101165</v>
      </c>
      <c r="H12" s="21">
        <v>3261.0739075073238</v>
      </c>
      <c r="I12" s="21">
        <v>3447.6239508039771</v>
      </c>
      <c r="J12" s="21">
        <v>3481.1673517751988</v>
      </c>
      <c r="K12" s="21">
        <v>3549.6402889866795</v>
      </c>
      <c r="L12" s="21">
        <v>3631.6450495910749</v>
      </c>
      <c r="M12" s="21">
        <v>3565.4485908478609</v>
      </c>
      <c r="N12" s="23">
        <v>3861.6473340822586</v>
      </c>
    </row>
    <row r="13" spans="1:14" ht="21.75" customHeight="1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>
      <c r="A15" s="17" t="s">
        <v>98</v>
      </c>
      <c r="B15" s="18" t="s">
        <v>112</v>
      </c>
      <c r="C15" s="25">
        <v>2961.4984629999999</v>
      </c>
      <c r="D15" s="25">
        <v>2863.0349754599997</v>
      </c>
      <c r="E15" s="25">
        <v>2871.79118135</v>
      </c>
      <c r="F15" s="25">
        <v>2893.1612455099998</v>
      </c>
      <c r="G15" s="25">
        <v>2956.4349565100001</v>
      </c>
      <c r="H15" s="25">
        <v>3127.5240477799998</v>
      </c>
      <c r="I15" s="25">
        <v>3378.40729887</v>
      </c>
      <c r="J15" s="25">
        <v>3585.2643217499999</v>
      </c>
      <c r="K15" s="25">
        <v>3469.6163969799995</v>
      </c>
      <c r="L15" s="25">
        <v>3636.6502794199996</v>
      </c>
      <c r="M15" s="25">
        <v>3459.5545041599999</v>
      </c>
      <c r="N15" s="26">
        <v>3828.8269343799998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A5" sqref="A5:B15"/>
    </sheetView>
  </sheetViews>
  <sheetFormatPr defaultRowHeight="12.75"/>
  <cols>
    <col min="1" max="1" width="13" customWidth="1"/>
    <col min="2" max="2" width="50.710937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48</v>
      </c>
      <c r="D3" s="30" t="s">
        <v>49</v>
      </c>
      <c r="E3" s="30" t="s">
        <v>50</v>
      </c>
      <c r="F3" s="30" t="s">
        <v>51</v>
      </c>
      <c r="G3" s="30" t="s">
        <v>52</v>
      </c>
      <c r="H3" s="30" t="s">
        <v>53</v>
      </c>
      <c r="I3" s="30" t="s">
        <v>54</v>
      </c>
      <c r="J3" s="30" t="s">
        <v>55</v>
      </c>
      <c r="K3" s="30" t="s">
        <v>56</v>
      </c>
      <c r="L3" s="30" t="s">
        <v>57</v>
      </c>
      <c r="M3" s="30" t="s">
        <v>58</v>
      </c>
      <c r="N3" s="31" t="s">
        <v>59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>
      <c r="A5" s="7" t="s">
        <v>95</v>
      </c>
      <c r="B5" s="8" t="s">
        <v>100</v>
      </c>
      <c r="C5" s="19">
        <v>5857.5557081441166</v>
      </c>
      <c r="D5" s="19">
        <v>5855.4730544085596</v>
      </c>
      <c r="E5" s="19">
        <v>5884.4692866782407</v>
      </c>
      <c r="F5" s="19">
        <v>5910.2792302259968</v>
      </c>
      <c r="G5" s="19">
        <v>5878.7032793959497</v>
      </c>
      <c r="H5" s="19">
        <v>6060.7880445522533</v>
      </c>
      <c r="I5" s="19">
        <v>5937.732954818337</v>
      </c>
      <c r="J5" s="19">
        <v>6321.2212302737016</v>
      </c>
      <c r="K5" s="19">
        <v>6385.1892366702068</v>
      </c>
      <c r="L5" s="19">
        <v>6685.1973914386817</v>
      </c>
      <c r="M5" s="19">
        <v>6596.1281696025653</v>
      </c>
      <c r="N5" s="20">
        <v>7092.6877406362482</v>
      </c>
    </row>
    <row r="6" spans="1:14" ht="18">
      <c r="A6" s="9">
        <v>4</v>
      </c>
      <c r="B6" s="10" t="s">
        <v>104</v>
      </c>
      <c r="C6" s="21">
        <v>2132.8970201001207</v>
      </c>
      <c r="D6" s="21">
        <v>2148.5159786290205</v>
      </c>
      <c r="E6" s="21">
        <v>2197.0395567472415</v>
      </c>
      <c r="F6" s="21">
        <v>2235.5178342549962</v>
      </c>
      <c r="G6" s="21">
        <v>2211.8465091759499</v>
      </c>
      <c r="H6" s="21">
        <v>2380.7547355622532</v>
      </c>
      <c r="I6" s="21">
        <v>2245.3112440383375</v>
      </c>
      <c r="J6" s="21">
        <v>2324.8290336637019</v>
      </c>
      <c r="K6" s="21">
        <v>2342.0445196802061</v>
      </c>
      <c r="L6" s="21">
        <v>2390.0595914486826</v>
      </c>
      <c r="M6" s="21">
        <v>2351.0691515825652</v>
      </c>
      <c r="N6" s="23">
        <v>2349.5323417662485</v>
      </c>
    </row>
    <row r="7" spans="1:14" ht="18">
      <c r="A7" s="11" t="s">
        <v>96</v>
      </c>
      <c r="B7" s="12" t="s">
        <v>101</v>
      </c>
      <c r="C7" s="22">
        <v>2584.1354350000001</v>
      </c>
      <c r="D7" s="22">
        <v>2562.6349129999999</v>
      </c>
      <c r="E7" s="22">
        <v>2560.7270319999998</v>
      </c>
      <c r="F7" s="22">
        <v>2582.741955</v>
      </c>
      <c r="G7" s="22">
        <v>2611.9417049999997</v>
      </c>
      <c r="H7" s="22">
        <v>2607.945933</v>
      </c>
      <c r="I7" s="22">
        <v>2679.8840529999998</v>
      </c>
      <c r="J7" s="22">
        <v>2902.8283009999996</v>
      </c>
      <c r="K7" s="22">
        <v>2898.2185140000001</v>
      </c>
      <c r="L7" s="22">
        <v>3155.182671</v>
      </c>
      <c r="M7" s="22">
        <v>3149.4702589999997</v>
      </c>
      <c r="N7" s="27">
        <v>3406.2039410000002</v>
      </c>
    </row>
    <row r="8" spans="1:14" ht="18">
      <c r="A8" s="11" t="s">
        <v>110</v>
      </c>
      <c r="B8" s="12" t="s">
        <v>106</v>
      </c>
      <c r="C8" s="21">
        <v>3108.8203381800004</v>
      </c>
      <c r="D8" s="21">
        <v>3068.521606151</v>
      </c>
      <c r="E8" s="21">
        <v>3061.3930942009997</v>
      </c>
      <c r="F8" s="21">
        <v>3112.8995050110002</v>
      </c>
      <c r="G8" s="21">
        <v>3120.1054484499996</v>
      </c>
      <c r="H8" s="21">
        <v>3161.6627440500001</v>
      </c>
      <c r="I8" s="21">
        <v>3169.2039786799996</v>
      </c>
      <c r="J8" s="21">
        <v>3409.0188302599995</v>
      </c>
      <c r="K8" s="21">
        <v>3454.2407313100002</v>
      </c>
      <c r="L8" s="21">
        <v>3686.2465593100001</v>
      </c>
      <c r="M8" s="21">
        <v>3632.9125066699999</v>
      </c>
      <c r="N8" s="23">
        <v>4093.0581661900001</v>
      </c>
    </row>
    <row r="9" spans="1:14" ht="18">
      <c r="A9" s="13">
        <v>1</v>
      </c>
      <c r="B9" s="10" t="s">
        <v>102</v>
      </c>
      <c r="C9" s="21">
        <v>524.68490318000022</v>
      </c>
      <c r="D9" s="21">
        <v>505.88669315100015</v>
      </c>
      <c r="E9" s="21">
        <v>500.66606220099993</v>
      </c>
      <c r="F9" s="21">
        <v>530.15755001100024</v>
      </c>
      <c r="G9" s="21">
        <v>508.16374344999986</v>
      </c>
      <c r="H9" s="21">
        <v>553.71681105000016</v>
      </c>
      <c r="I9" s="21">
        <v>489.31992567999987</v>
      </c>
      <c r="J9" s="21">
        <v>506.19052925999995</v>
      </c>
      <c r="K9" s="21">
        <v>556.02221731000009</v>
      </c>
      <c r="L9" s="21">
        <v>531.06388831000004</v>
      </c>
      <c r="M9" s="21">
        <v>483.44224767000014</v>
      </c>
      <c r="N9" s="23">
        <v>686.85422518999985</v>
      </c>
    </row>
    <row r="10" spans="1:14" ht="18">
      <c r="A10" s="11" t="s">
        <v>111</v>
      </c>
      <c r="B10" s="12" t="s">
        <v>107</v>
      </c>
      <c r="C10" s="21">
        <v>3724.6586880439963</v>
      </c>
      <c r="D10" s="21">
        <v>3706.9570757795391</v>
      </c>
      <c r="E10" s="21">
        <v>3687.4297299309997</v>
      </c>
      <c r="F10" s="21">
        <v>3674.7613959710002</v>
      </c>
      <c r="G10" s="21">
        <v>3666.8567702199998</v>
      </c>
      <c r="H10" s="21">
        <v>3680.03330899</v>
      </c>
      <c r="I10" s="21">
        <v>3692.4217107799996</v>
      </c>
      <c r="J10" s="21">
        <v>3996.3921966099997</v>
      </c>
      <c r="K10" s="21">
        <v>4043.1447169900002</v>
      </c>
      <c r="L10" s="21">
        <v>4295.1377999899996</v>
      </c>
      <c r="M10" s="21">
        <v>4245.0590180199997</v>
      </c>
      <c r="N10" s="23">
        <v>4743.1553988699998</v>
      </c>
    </row>
    <row r="11" spans="1:14" ht="18">
      <c r="A11" s="13">
        <v>2</v>
      </c>
      <c r="B11" s="10" t="s">
        <v>108</v>
      </c>
      <c r="C11" s="21">
        <v>615.83834986399597</v>
      </c>
      <c r="D11" s="21">
        <v>638.43546962853907</v>
      </c>
      <c r="E11" s="21">
        <v>626.03663572999994</v>
      </c>
      <c r="F11" s="21">
        <v>561.86189095999998</v>
      </c>
      <c r="G11" s="21">
        <v>546.75132177000023</v>
      </c>
      <c r="H11" s="21">
        <v>518.37056493999989</v>
      </c>
      <c r="I11" s="21">
        <v>523.21773209999992</v>
      </c>
      <c r="J11" s="21">
        <v>587.3733663500002</v>
      </c>
      <c r="K11" s="21">
        <v>588.90398568000001</v>
      </c>
      <c r="L11" s="21">
        <v>608.89124067999956</v>
      </c>
      <c r="M11" s="21">
        <v>612.14651134999986</v>
      </c>
      <c r="N11" s="23">
        <v>650.09723267999971</v>
      </c>
    </row>
    <row r="12" spans="1:14" ht="18">
      <c r="A12" s="11" t="s">
        <v>97</v>
      </c>
      <c r="B12" s="12" t="s">
        <v>109</v>
      </c>
      <c r="C12" s="21">
        <v>3724.6586880439963</v>
      </c>
      <c r="D12" s="21">
        <v>3706.9570757795391</v>
      </c>
      <c r="E12" s="21">
        <v>3687.4297299309997</v>
      </c>
      <c r="F12" s="21">
        <v>3674.7613959710002</v>
      </c>
      <c r="G12" s="21">
        <v>3666.8567702199998</v>
      </c>
      <c r="H12" s="21">
        <v>3680.03330899</v>
      </c>
      <c r="I12" s="21">
        <v>3692.4217107799996</v>
      </c>
      <c r="J12" s="21">
        <v>3996.3921966099997</v>
      </c>
      <c r="K12" s="21">
        <v>4043.1447169900002</v>
      </c>
      <c r="L12" s="21">
        <v>4295.1377999899996</v>
      </c>
      <c r="M12" s="21">
        <v>4245.0590180199997</v>
      </c>
      <c r="N12" s="23">
        <v>4743.1553988699998</v>
      </c>
    </row>
    <row r="13" spans="1:14" ht="29.25" customHeight="1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>
      <c r="A15" s="17" t="s">
        <v>98</v>
      </c>
      <c r="B15" s="18" t="s">
        <v>112</v>
      </c>
      <c r="C15" s="25">
        <v>3680.3778056000001</v>
      </c>
      <c r="D15" s="25">
        <v>3593.2783379599996</v>
      </c>
      <c r="E15" s="25">
        <v>3865.5191300500001</v>
      </c>
      <c r="F15" s="25">
        <v>3811.97477093</v>
      </c>
      <c r="G15" s="25">
        <v>4163.3188621999998</v>
      </c>
      <c r="H15" s="25">
        <v>3901.7355853399995</v>
      </c>
      <c r="I15" s="25">
        <v>3839.5206183399996</v>
      </c>
      <c r="J15" s="25">
        <v>4040.3316213399994</v>
      </c>
      <c r="K15" s="25">
        <v>4142.7375766800005</v>
      </c>
      <c r="L15" s="25">
        <v>4293.6632936799997</v>
      </c>
      <c r="M15" s="25">
        <v>4340.8446106799993</v>
      </c>
      <c r="N15" s="26">
        <v>4534.00305768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A5" sqref="A5:B15"/>
    </sheetView>
  </sheetViews>
  <sheetFormatPr defaultRowHeight="12.75"/>
  <cols>
    <col min="1" max="1" width="13" customWidth="1"/>
    <col min="2" max="2" width="49.710937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60</v>
      </c>
      <c r="D3" s="30" t="s">
        <v>61</v>
      </c>
      <c r="E3" s="30" t="s">
        <v>62</v>
      </c>
      <c r="F3" s="30" t="s">
        <v>63</v>
      </c>
      <c r="G3" s="30" t="s">
        <v>64</v>
      </c>
      <c r="H3" s="30" t="s">
        <v>65</v>
      </c>
      <c r="I3" s="30" t="s">
        <v>66</v>
      </c>
      <c r="J3" s="30" t="s">
        <v>67</v>
      </c>
      <c r="K3" s="30" t="s">
        <v>68</v>
      </c>
      <c r="L3" s="30" t="s">
        <v>69</v>
      </c>
      <c r="M3" s="30" t="s">
        <v>70</v>
      </c>
      <c r="N3" s="31" t="s">
        <v>71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>
      <c r="A5" s="7" t="s">
        <v>95</v>
      </c>
      <c r="B5" s="8" t="s">
        <v>100</v>
      </c>
      <c r="C5" s="19">
        <v>6722.1213180814502</v>
      </c>
      <c r="D5" s="19">
        <v>6751.6320639688292</v>
      </c>
      <c r="E5" s="19">
        <v>6715.5373844682508</v>
      </c>
      <c r="F5" s="19">
        <v>6890.9473370299993</v>
      </c>
      <c r="G5" s="19">
        <v>7041.7883710599999</v>
      </c>
      <c r="H5" s="19">
        <v>7294.2927704699996</v>
      </c>
      <c r="I5" s="19">
        <v>7610.2267192170002</v>
      </c>
      <c r="J5" s="19">
        <v>7788.2996005599998</v>
      </c>
      <c r="K5" s="19">
        <v>7844.2620820899992</v>
      </c>
      <c r="L5" s="19">
        <v>8111.9318536999999</v>
      </c>
      <c r="M5" s="19">
        <v>8070.3153797200002</v>
      </c>
      <c r="N5" s="20">
        <v>8491.8808601300007</v>
      </c>
    </row>
    <row r="6" spans="1:14" ht="18">
      <c r="A6" s="9">
        <v>4</v>
      </c>
      <c r="B6" s="10" t="s">
        <v>104</v>
      </c>
      <c r="C6" s="21">
        <v>2402.3942463214503</v>
      </c>
      <c r="D6" s="21">
        <v>2499.3013230688289</v>
      </c>
      <c r="E6" s="21">
        <v>2501.7373844682502</v>
      </c>
      <c r="F6" s="21">
        <v>2530.4578686899995</v>
      </c>
      <c r="G6" s="21">
        <v>2518.0791749</v>
      </c>
      <c r="H6" s="21">
        <v>2607.0614478900002</v>
      </c>
      <c r="I6" s="21">
        <v>2668.9404304469999</v>
      </c>
      <c r="J6" s="21">
        <v>2669.8477572000002</v>
      </c>
      <c r="K6" s="21">
        <v>2712.5270986599994</v>
      </c>
      <c r="L6" s="21">
        <v>2774.8583989899998</v>
      </c>
      <c r="M6" s="21">
        <v>2765.1781201900003</v>
      </c>
      <c r="N6" s="23">
        <v>2864.7874178100005</v>
      </c>
    </row>
    <row r="7" spans="1:14" ht="18">
      <c r="A7" s="11" t="s">
        <v>96</v>
      </c>
      <c r="B7" s="12" t="s">
        <v>101</v>
      </c>
      <c r="C7" s="22">
        <v>3211.5118320199999</v>
      </c>
      <c r="D7" s="22">
        <v>3145.5391673099998</v>
      </c>
      <c r="E7" s="22">
        <v>3118.5746733100004</v>
      </c>
      <c r="F7" s="22">
        <v>3183.3416853100002</v>
      </c>
      <c r="G7" s="22">
        <v>3262.1079183100001</v>
      </c>
      <c r="H7" s="22">
        <v>3344.3312563100003</v>
      </c>
      <c r="I7" s="22">
        <v>3535.2933450199998</v>
      </c>
      <c r="J7" s="22">
        <v>3710.0153550199993</v>
      </c>
      <c r="K7" s="22">
        <v>3768.2777780199999</v>
      </c>
      <c r="L7" s="22">
        <v>3942.0375400200005</v>
      </c>
      <c r="M7" s="22">
        <v>3892.3524710199995</v>
      </c>
      <c r="N7" s="27">
        <v>4143.57028102</v>
      </c>
    </row>
    <row r="8" spans="1:14" ht="18">
      <c r="A8" s="11" t="s">
        <v>110</v>
      </c>
      <c r="B8" s="12" t="s">
        <v>106</v>
      </c>
      <c r="C8" s="21">
        <v>3731.14430068</v>
      </c>
      <c r="D8" s="21">
        <v>3637.9273390499998</v>
      </c>
      <c r="E8" s="21">
        <v>3536.1233737400007</v>
      </c>
      <c r="F8" s="21">
        <v>3682.2752987900003</v>
      </c>
      <c r="G8" s="21">
        <v>3818.0457390500001</v>
      </c>
      <c r="H8" s="21">
        <v>3926.7816735700003</v>
      </c>
      <c r="I8" s="21">
        <v>4223.8946068499999</v>
      </c>
      <c r="J8" s="21">
        <v>4424.0658956999996</v>
      </c>
      <c r="K8" s="21">
        <v>4425.5928229199999</v>
      </c>
      <c r="L8" s="21">
        <v>4566.32498562</v>
      </c>
      <c r="M8" s="21">
        <v>4523.5739502500001</v>
      </c>
      <c r="N8" s="23">
        <v>4788.6770431900004</v>
      </c>
    </row>
    <row r="9" spans="1:14" ht="18">
      <c r="A9" s="13">
        <v>1</v>
      </c>
      <c r="B9" s="10" t="s">
        <v>102</v>
      </c>
      <c r="C9" s="21">
        <v>519.63246866000009</v>
      </c>
      <c r="D9" s="21">
        <v>492.38817173999996</v>
      </c>
      <c r="E9" s="21">
        <v>417.54870043000028</v>
      </c>
      <c r="F9" s="21">
        <v>498.93361348000008</v>
      </c>
      <c r="G9" s="21">
        <v>555.93782074000001</v>
      </c>
      <c r="H9" s="21">
        <v>582.45041725999999</v>
      </c>
      <c r="I9" s="21">
        <v>688.60126183000011</v>
      </c>
      <c r="J9" s="21">
        <v>714.05054068000027</v>
      </c>
      <c r="K9" s="21">
        <v>657.31504489999998</v>
      </c>
      <c r="L9" s="21">
        <v>624.2874455999995</v>
      </c>
      <c r="M9" s="21">
        <v>631.22147923000057</v>
      </c>
      <c r="N9" s="23">
        <v>645.10676217000037</v>
      </c>
    </row>
    <row r="10" spans="1:14" ht="18">
      <c r="A10" s="11" t="s">
        <v>111</v>
      </c>
      <c r="B10" s="12" t="s">
        <v>107</v>
      </c>
      <c r="C10" s="21">
        <v>4319.7270717600004</v>
      </c>
      <c r="D10" s="21">
        <v>4252.3307408999999</v>
      </c>
      <c r="E10" s="21">
        <v>4213.8057398950004</v>
      </c>
      <c r="F10" s="21">
        <v>4360.4894683399998</v>
      </c>
      <c r="G10" s="21">
        <v>4523.7091961599999</v>
      </c>
      <c r="H10" s="21">
        <v>4687.2313225799999</v>
      </c>
      <c r="I10" s="21">
        <v>4941.2862887700003</v>
      </c>
      <c r="J10" s="21">
        <v>5118.4518433599997</v>
      </c>
      <c r="K10" s="21">
        <v>5131.7349834300003</v>
      </c>
      <c r="L10" s="21">
        <v>5337.0734547100001</v>
      </c>
      <c r="M10" s="21">
        <v>5305.1372595299999</v>
      </c>
      <c r="N10" s="23">
        <v>5627.0934423199997</v>
      </c>
    </row>
    <row r="11" spans="1:14" ht="18">
      <c r="A11" s="13">
        <v>2</v>
      </c>
      <c r="B11" s="10" t="s">
        <v>108</v>
      </c>
      <c r="C11" s="21">
        <v>588.58277108000038</v>
      </c>
      <c r="D11" s="21">
        <v>614.40340185000014</v>
      </c>
      <c r="E11" s="21">
        <v>677.68236615499973</v>
      </c>
      <c r="F11" s="21">
        <v>678.2141695499995</v>
      </c>
      <c r="G11" s="21">
        <v>705.66345710999985</v>
      </c>
      <c r="H11" s="21">
        <v>760.44964900999958</v>
      </c>
      <c r="I11" s="21">
        <v>717.39168192000034</v>
      </c>
      <c r="J11" s="21">
        <v>694.38594766000006</v>
      </c>
      <c r="K11" s="21">
        <v>706.14216051000039</v>
      </c>
      <c r="L11" s="21">
        <v>770.74846909000007</v>
      </c>
      <c r="M11" s="21">
        <v>781.56330927999988</v>
      </c>
      <c r="N11" s="23">
        <v>838.41639912999926</v>
      </c>
    </row>
    <row r="12" spans="1:14" ht="18">
      <c r="A12" s="11" t="s">
        <v>97</v>
      </c>
      <c r="B12" s="12" t="s">
        <v>109</v>
      </c>
      <c r="C12" s="21">
        <v>4319.7270717600004</v>
      </c>
      <c r="D12" s="21">
        <v>4252.3307408999999</v>
      </c>
      <c r="E12" s="21">
        <v>4213.8</v>
      </c>
      <c r="F12" s="21">
        <v>4360.4894683399998</v>
      </c>
      <c r="G12" s="21">
        <v>4523.7091961599999</v>
      </c>
      <c r="H12" s="21">
        <v>4687.2313225799999</v>
      </c>
      <c r="I12" s="21">
        <v>4941.2862887700003</v>
      </c>
      <c r="J12" s="21">
        <v>5118.4518433599997</v>
      </c>
      <c r="K12" s="21">
        <v>5131.7349834300003</v>
      </c>
      <c r="L12" s="21">
        <v>5337.0734547100001</v>
      </c>
      <c r="M12" s="21">
        <v>5305.1372595299999</v>
      </c>
      <c r="N12" s="23">
        <v>5627.0934423199997</v>
      </c>
    </row>
    <row r="13" spans="1:14" ht="18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>
      <c r="A15" s="17" t="s">
        <v>98</v>
      </c>
      <c r="B15" s="18" t="s">
        <v>112</v>
      </c>
      <c r="C15" s="25">
        <v>4318.4810136999995</v>
      </c>
      <c r="D15" s="25">
        <v>4359.7060919900005</v>
      </c>
      <c r="E15" s="25">
        <v>4447.5608313100001</v>
      </c>
      <c r="F15" s="25">
        <v>4213.7934969899998</v>
      </c>
      <c r="G15" s="25">
        <v>4449.0148979900014</v>
      </c>
      <c r="H15" s="25">
        <v>4489.2385749900004</v>
      </c>
      <c r="I15" s="25">
        <v>4810.5910157000008</v>
      </c>
      <c r="J15" s="25">
        <v>4861.7044196999996</v>
      </c>
      <c r="K15" s="25">
        <v>4940.0131087</v>
      </c>
      <c r="L15" s="25">
        <v>5005.4701596999994</v>
      </c>
      <c r="M15" s="25">
        <v>5277.2007095099998</v>
      </c>
      <c r="N15" s="26">
        <v>5362.0183586599996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topLeftCell="E1" workbookViewId="0">
      <selection activeCell="A5" sqref="A5:B15"/>
    </sheetView>
  </sheetViews>
  <sheetFormatPr defaultRowHeight="12.75"/>
  <cols>
    <col min="1" max="1" width="13" customWidth="1"/>
    <col min="2" max="2" width="48.4257812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72</v>
      </c>
      <c r="D3" s="30" t="s">
        <v>73</v>
      </c>
      <c r="E3" s="30" t="s">
        <v>74</v>
      </c>
      <c r="F3" s="30" t="s">
        <v>75</v>
      </c>
      <c r="G3" s="30" t="s">
        <v>76</v>
      </c>
      <c r="H3" s="30" t="s">
        <v>77</v>
      </c>
      <c r="I3" s="30" t="s">
        <v>78</v>
      </c>
      <c r="J3" s="30" t="s">
        <v>79</v>
      </c>
      <c r="K3" s="30" t="s">
        <v>80</v>
      </c>
      <c r="L3" s="30" t="s">
        <v>81</v>
      </c>
      <c r="M3" s="30" t="s">
        <v>82</v>
      </c>
      <c r="N3" s="31" t="s">
        <v>83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 t="s">
        <v>94</v>
      </c>
      <c r="J4" s="6"/>
      <c r="K4" s="6"/>
      <c r="L4" s="6"/>
      <c r="M4" s="6"/>
      <c r="N4" s="29"/>
    </row>
    <row r="5" spans="1:14" ht="18">
      <c r="A5" s="7" t="s">
        <v>95</v>
      </c>
      <c r="B5" s="8" t="s">
        <v>100</v>
      </c>
      <c r="C5" s="19">
        <v>8394.1980692599991</v>
      </c>
      <c r="D5" s="19">
        <v>8203.8295457900003</v>
      </c>
      <c r="E5" s="19">
        <v>8127.8759156000006</v>
      </c>
      <c r="F5" s="19">
        <v>8189.738929860001</v>
      </c>
      <c r="G5" s="19">
        <v>8334.1824289998003</v>
      </c>
      <c r="H5" s="19">
        <v>8567.3605326299985</v>
      </c>
      <c r="I5" s="19">
        <v>8943.0849440900001</v>
      </c>
      <c r="J5" s="19">
        <v>8981.1357768997004</v>
      </c>
      <c r="K5" s="19">
        <v>8850.2238859680001</v>
      </c>
      <c r="L5" s="19">
        <v>8948.7477334899995</v>
      </c>
      <c r="M5" s="19">
        <v>8837.3801426600003</v>
      </c>
      <c r="N5" s="20">
        <v>9091.9827364861667</v>
      </c>
    </row>
    <row r="6" spans="1:14" ht="18">
      <c r="A6" s="9">
        <v>4</v>
      </c>
      <c r="B6" s="10" t="s">
        <v>104</v>
      </c>
      <c r="C6" s="21">
        <v>3049.2391844999993</v>
      </c>
      <c r="D6" s="21">
        <v>3061.38373735</v>
      </c>
      <c r="E6" s="21">
        <v>2998.8987853400004</v>
      </c>
      <c r="F6" s="21">
        <v>3147.9672701000004</v>
      </c>
      <c r="G6" s="21">
        <v>3101.3018422198002</v>
      </c>
      <c r="H6" s="21">
        <v>3156.6753146299998</v>
      </c>
      <c r="I6" s="21">
        <v>3130.2457905799997</v>
      </c>
      <c r="J6" s="21">
        <v>3195.7310760997002</v>
      </c>
      <c r="K6" s="21">
        <v>3237.1780083680005</v>
      </c>
      <c r="L6" s="21">
        <v>3263.5987770000002</v>
      </c>
      <c r="M6" s="21">
        <v>3329.1691102</v>
      </c>
      <c r="N6" s="23">
        <v>3266.2767364861675</v>
      </c>
    </row>
    <row r="7" spans="1:14" ht="18">
      <c r="A7" s="11" t="s">
        <v>96</v>
      </c>
      <c r="B7" s="12" t="s">
        <v>101</v>
      </c>
      <c r="C7" s="22">
        <v>3878.9524160199994</v>
      </c>
      <c r="D7" s="22">
        <v>3688.0658770200007</v>
      </c>
      <c r="E7" s="22">
        <v>3707.9597900200001</v>
      </c>
      <c r="F7" s="22">
        <v>3678.5622630200005</v>
      </c>
      <c r="G7" s="22">
        <v>3783.82307102</v>
      </c>
      <c r="H7" s="22">
        <v>3804.7381310199999</v>
      </c>
      <c r="I7" s="22">
        <v>4135.2815870200002</v>
      </c>
      <c r="J7" s="22">
        <v>4144.9454420199991</v>
      </c>
      <c r="K7" s="22">
        <v>3977.8774120200001</v>
      </c>
      <c r="L7" s="22">
        <v>4022.7751670200005</v>
      </c>
      <c r="M7" s="22">
        <v>3790.9206850200003</v>
      </c>
      <c r="N7" s="27">
        <v>4053.7950000000001</v>
      </c>
    </row>
    <row r="8" spans="1:14" ht="18">
      <c r="A8" s="11" t="s">
        <v>110</v>
      </c>
      <c r="B8" s="12" t="s">
        <v>106</v>
      </c>
      <c r="C8" s="21">
        <v>4518.2976777199992</v>
      </c>
      <c r="D8" s="21">
        <v>4264.3173115500012</v>
      </c>
      <c r="E8" s="21">
        <v>4333.2369297300002</v>
      </c>
      <c r="F8" s="21">
        <v>4229.1965477500007</v>
      </c>
      <c r="G8" s="21">
        <v>4403.0466021800003</v>
      </c>
      <c r="H8" s="21">
        <v>4498.3405032299997</v>
      </c>
      <c r="I8" s="21">
        <v>4835.3586415899999</v>
      </c>
      <c r="J8" s="21">
        <v>4829.5126788499992</v>
      </c>
      <c r="K8" s="21">
        <v>4643.0561698299998</v>
      </c>
      <c r="L8" s="21">
        <v>4731.1269530400004</v>
      </c>
      <c r="M8" s="21">
        <v>4562.6546660800004</v>
      </c>
      <c r="N8" s="23">
        <v>4884.9179999999997</v>
      </c>
    </row>
    <row r="9" spans="1:14" ht="18">
      <c r="A9" s="13">
        <v>1</v>
      </c>
      <c r="B9" s="10" t="s">
        <v>102</v>
      </c>
      <c r="C9" s="21">
        <v>639.34526169999981</v>
      </c>
      <c r="D9" s="21">
        <v>576.25143453000055</v>
      </c>
      <c r="E9" s="21">
        <v>625.27713971000003</v>
      </c>
      <c r="F9" s="21">
        <v>550.63428473000022</v>
      </c>
      <c r="G9" s="21">
        <v>619.22353116000022</v>
      </c>
      <c r="H9" s="21">
        <v>693.60237220999988</v>
      </c>
      <c r="I9" s="21">
        <v>700.07705456999975</v>
      </c>
      <c r="J9" s="21">
        <v>684.56723683000018</v>
      </c>
      <c r="K9" s="21">
        <v>665.17875780999975</v>
      </c>
      <c r="L9" s="21">
        <v>708.35178601999996</v>
      </c>
      <c r="M9" s="21">
        <v>771.73398106000013</v>
      </c>
      <c r="N9" s="23">
        <v>831.12299999999959</v>
      </c>
    </row>
    <row r="10" spans="1:14" ht="18">
      <c r="A10" s="11" t="s">
        <v>111</v>
      </c>
      <c r="B10" s="12" t="s">
        <v>107</v>
      </c>
      <c r="C10" s="21">
        <v>5344.9588847599998</v>
      </c>
      <c r="D10" s="21">
        <v>5142.4458084400003</v>
      </c>
      <c r="E10" s="21">
        <v>5128.9771302600002</v>
      </c>
      <c r="F10" s="21">
        <v>5041.7716597600011</v>
      </c>
      <c r="G10" s="21">
        <v>5232.8805867800002</v>
      </c>
      <c r="H10" s="21">
        <v>5410.6852179999996</v>
      </c>
      <c r="I10" s="21">
        <v>5812.83915351</v>
      </c>
      <c r="J10" s="21">
        <v>5785.4047007999998</v>
      </c>
      <c r="K10" s="21">
        <v>5613.0458775999996</v>
      </c>
      <c r="L10" s="21">
        <v>5685.1489564900003</v>
      </c>
      <c r="M10" s="21">
        <v>5508.2110324599998</v>
      </c>
      <c r="N10" s="23">
        <v>5825.7060000000001</v>
      </c>
    </row>
    <row r="11" spans="1:14" ht="18">
      <c r="A11" s="13">
        <v>2</v>
      </c>
      <c r="B11" s="10" t="s">
        <v>108</v>
      </c>
      <c r="C11" s="21">
        <v>826.66120704000059</v>
      </c>
      <c r="D11" s="21">
        <v>878.12849688999904</v>
      </c>
      <c r="E11" s="21">
        <v>795.74020053000004</v>
      </c>
      <c r="F11" s="21">
        <v>812.57511201000034</v>
      </c>
      <c r="G11" s="21">
        <v>829.83398459999989</v>
      </c>
      <c r="H11" s="21">
        <v>912.34471476999988</v>
      </c>
      <c r="I11" s="21">
        <v>977.48051192000003</v>
      </c>
      <c r="J11" s="21">
        <v>955.89202195000053</v>
      </c>
      <c r="K11" s="21">
        <v>969.98970776999977</v>
      </c>
      <c r="L11" s="21">
        <v>954.02200344999983</v>
      </c>
      <c r="M11" s="21">
        <v>945.55636637999942</v>
      </c>
      <c r="N11" s="23">
        <v>940.78800000000047</v>
      </c>
    </row>
    <row r="12" spans="1:14" ht="18">
      <c r="A12" s="11" t="s">
        <v>97</v>
      </c>
      <c r="B12" s="12" t="s">
        <v>109</v>
      </c>
      <c r="C12" s="21">
        <v>5344.9588847599998</v>
      </c>
      <c r="D12" s="21">
        <v>5142.4458084400003</v>
      </c>
      <c r="E12" s="21">
        <v>5128.9771302600002</v>
      </c>
      <c r="F12" s="21">
        <v>5041.7716597600011</v>
      </c>
      <c r="G12" s="21">
        <v>5232.8805867800002</v>
      </c>
      <c r="H12" s="21">
        <v>5410.6852179999996</v>
      </c>
      <c r="I12" s="21">
        <v>5812.83915351</v>
      </c>
      <c r="J12" s="21">
        <v>5785.4047007999998</v>
      </c>
      <c r="K12" s="21">
        <v>5613.0458775999996</v>
      </c>
      <c r="L12" s="21">
        <v>5685.1489564900003</v>
      </c>
      <c r="M12" s="21">
        <v>5508.2110324599998</v>
      </c>
      <c r="N12" s="23">
        <v>5825.7060000000001</v>
      </c>
    </row>
    <row r="13" spans="1:14" ht="20.25" customHeight="1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3">
        <v>0</v>
      </c>
    </row>
    <row r="14" spans="1:14" ht="18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8"/>
    </row>
    <row r="15" spans="1:14" ht="18">
      <c r="A15" s="17" t="s">
        <v>98</v>
      </c>
      <c r="B15" s="18" t="s">
        <v>112</v>
      </c>
      <c r="C15" s="25">
        <v>5569.3071796599988</v>
      </c>
      <c r="D15" s="25">
        <v>5255.7993316600014</v>
      </c>
      <c r="E15" s="25">
        <v>5504.3067806600002</v>
      </c>
      <c r="F15" s="25">
        <v>5290.6940196600008</v>
      </c>
      <c r="G15" s="25">
        <v>5462.3012823400004</v>
      </c>
      <c r="H15" s="25">
        <v>5626.9202669200004</v>
      </c>
      <c r="I15" s="25">
        <v>5940.2356762299987</v>
      </c>
      <c r="J15" s="25">
        <v>5818.8616002899989</v>
      </c>
      <c r="K15" s="25">
        <v>5902.08044144</v>
      </c>
      <c r="L15" s="25">
        <v>5993.6803224400001</v>
      </c>
      <c r="M15" s="25">
        <v>5706.1442620799999</v>
      </c>
      <c r="N15" s="26">
        <v>6070.4443183200001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workbookViewId="0">
      <selection activeCell="F19" sqref="F19"/>
    </sheetView>
  </sheetViews>
  <sheetFormatPr defaultRowHeight="12.75"/>
  <cols>
    <col min="1" max="1" width="13" customWidth="1"/>
    <col min="2" max="2" width="50.140625" customWidth="1"/>
    <col min="12" max="12" width="9.42578125" customWidth="1"/>
    <col min="13" max="14" width="10" bestFit="1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84</v>
      </c>
      <c r="D3" s="30" t="s">
        <v>85</v>
      </c>
      <c r="E3" s="30" t="s">
        <v>86</v>
      </c>
      <c r="F3" s="30" t="s">
        <v>87</v>
      </c>
      <c r="G3" s="30" t="s">
        <v>88</v>
      </c>
      <c r="H3" s="30" t="s">
        <v>89</v>
      </c>
      <c r="I3" s="30" t="s">
        <v>90</v>
      </c>
      <c r="J3" s="30" t="s">
        <v>91</v>
      </c>
      <c r="K3" s="30" t="s">
        <v>92</v>
      </c>
      <c r="L3" s="30" t="s">
        <v>93</v>
      </c>
      <c r="M3" s="30" t="s">
        <v>113</v>
      </c>
      <c r="N3" s="31" t="s">
        <v>114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29"/>
    </row>
    <row r="5" spans="1:14" ht="18">
      <c r="A5" s="7" t="s">
        <v>95</v>
      </c>
      <c r="B5" s="8" t="s">
        <v>100</v>
      </c>
      <c r="C5" s="19">
        <v>8692.5397321753244</v>
      </c>
      <c r="D5" s="19">
        <v>8869.6979918531961</v>
      </c>
      <c r="E5" s="19">
        <v>8919.0658899815062</v>
      </c>
      <c r="F5" s="19">
        <v>9321.7593074199976</v>
      </c>
      <c r="G5" s="19">
        <v>9844.1229037299672</v>
      </c>
      <c r="H5" s="19">
        <v>9656.6776228686394</v>
      </c>
      <c r="I5" s="19">
        <v>10187.363548619918</v>
      </c>
      <c r="J5" s="19">
        <v>10381.854543526622</v>
      </c>
      <c r="K5" s="19">
        <v>10301.231721929998</v>
      </c>
      <c r="L5" s="36">
        <v>10516.835329459998</v>
      </c>
      <c r="M5" s="36">
        <v>10619.271672589999</v>
      </c>
      <c r="N5" s="32">
        <v>10789.679736374001</v>
      </c>
    </row>
    <row r="6" spans="1:14" ht="18">
      <c r="A6" s="9">
        <v>4</v>
      </c>
      <c r="B6" s="10" t="s">
        <v>104</v>
      </c>
      <c r="C6" s="21">
        <v>3280.3052995353237</v>
      </c>
      <c r="D6" s="21">
        <v>3312.975879953196</v>
      </c>
      <c r="E6" s="21">
        <v>3660.6624701215069</v>
      </c>
      <c r="F6" s="21">
        <v>3896.5478462699998</v>
      </c>
      <c r="G6" s="21">
        <v>3918.8473568099662</v>
      </c>
      <c r="H6" s="21">
        <v>3947.1771181686408</v>
      </c>
      <c r="I6" s="21">
        <v>3988.3354253899188</v>
      </c>
      <c r="J6" s="21">
        <v>4113.1333945766219</v>
      </c>
      <c r="K6" s="21">
        <v>4185.6725220999997</v>
      </c>
      <c r="L6" s="37">
        <v>4314.8280495999988</v>
      </c>
      <c r="M6" s="37">
        <v>4670.5902121999998</v>
      </c>
      <c r="N6" s="33">
        <v>4254.8240949999999</v>
      </c>
    </row>
    <row r="7" spans="1:14" ht="18">
      <c r="A7" s="11" t="s">
        <v>96</v>
      </c>
      <c r="B7" s="12" t="s">
        <v>101</v>
      </c>
      <c r="C7" s="22">
        <v>3745.3006870200006</v>
      </c>
      <c r="D7" s="22">
        <v>3877.1654990200004</v>
      </c>
      <c r="E7" s="22">
        <v>3737.2981690199995</v>
      </c>
      <c r="F7" s="22">
        <v>3731.1753790199991</v>
      </c>
      <c r="G7" s="22">
        <v>4095.4120500199997</v>
      </c>
      <c r="H7" s="22">
        <v>4032.0498650199997</v>
      </c>
      <c r="I7" s="22">
        <v>4396.4703010200001</v>
      </c>
      <c r="J7" s="22">
        <v>4413.3866360200009</v>
      </c>
      <c r="K7" s="22">
        <v>4379.6803770199995</v>
      </c>
      <c r="L7" s="38">
        <v>4423.57021902</v>
      </c>
      <c r="M7" s="38">
        <v>4178.8599590200001</v>
      </c>
      <c r="N7" s="34">
        <v>4590.8269070200004</v>
      </c>
    </row>
    <row r="8" spans="1:14" ht="18">
      <c r="A8" s="11" t="s">
        <v>110</v>
      </c>
      <c r="B8" s="12" t="s">
        <v>106</v>
      </c>
      <c r="C8" s="21">
        <v>4532.6603833400004</v>
      </c>
      <c r="D8" s="21">
        <v>4588.0273586200001</v>
      </c>
      <c r="E8" s="21">
        <v>4303.2383408499991</v>
      </c>
      <c r="F8" s="21">
        <v>4427.0134029699984</v>
      </c>
      <c r="G8" s="21">
        <v>4972.9524537500001</v>
      </c>
      <c r="H8" s="21">
        <v>4777.8451958099995</v>
      </c>
      <c r="I8" s="21">
        <v>5200.6389796599997</v>
      </c>
      <c r="J8" s="21">
        <v>5314.6607284000011</v>
      </c>
      <c r="K8" s="21">
        <v>5147.57705584</v>
      </c>
      <c r="L8" s="37">
        <v>5186.74740853</v>
      </c>
      <c r="M8" s="37">
        <v>4943.1701771500002</v>
      </c>
      <c r="N8" s="33">
        <v>5403.2956726140001</v>
      </c>
    </row>
    <row r="9" spans="1:14" ht="18">
      <c r="A9" s="13">
        <v>1</v>
      </c>
      <c r="B9" s="10" t="s">
        <v>102</v>
      </c>
      <c r="C9" s="21">
        <v>787.35969631999978</v>
      </c>
      <c r="D9" s="21">
        <v>710.86185959999966</v>
      </c>
      <c r="E9" s="21">
        <v>565.9401718299996</v>
      </c>
      <c r="F9" s="21">
        <v>695.8380239499993</v>
      </c>
      <c r="G9" s="21">
        <v>877.54040373000043</v>
      </c>
      <c r="H9" s="21">
        <v>745.79533078999975</v>
      </c>
      <c r="I9" s="21">
        <v>804.1686786399996</v>
      </c>
      <c r="J9" s="21">
        <v>901.27409238000018</v>
      </c>
      <c r="K9" s="21">
        <v>767.89667882000049</v>
      </c>
      <c r="L9" s="37">
        <v>763.17718951000006</v>
      </c>
      <c r="M9" s="37">
        <v>764.31021813000007</v>
      </c>
      <c r="N9" s="33">
        <v>812.46876559399971</v>
      </c>
    </row>
    <row r="10" spans="1:14" ht="18">
      <c r="A10" s="11" t="s">
        <v>111</v>
      </c>
      <c r="B10" s="12" t="s">
        <v>107</v>
      </c>
      <c r="C10" s="21">
        <v>5412.2344326400007</v>
      </c>
      <c r="D10" s="21">
        <v>5556.7221119000005</v>
      </c>
      <c r="E10" s="21">
        <v>5258.4034198599993</v>
      </c>
      <c r="F10" s="21">
        <v>5425.2114611499983</v>
      </c>
      <c r="G10" s="21">
        <v>5925.2755469200001</v>
      </c>
      <c r="H10" s="21">
        <v>5709.5005046999995</v>
      </c>
      <c r="I10" s="21">
        <v>6199.0281232299994</v>
      </c>
      <c r="J10" s="21">
        <v>6268.7211489500005</v>
      </c>
      <c r="K10" s="21">
        <v>6115.5591998299997</v>
      </c>
      <c r="L10" s="37">
        <v>6202.0072798600004</v>
      </c>
      <c r="M10" s="37">
        <v>5948.6814603900002</v>
      </c>
      <c r="N10" s="33">
        <v>6534.8556413740007</v>
      </c>
    </row>
    <row r="11" spans="1:14" ht="18">
      <c r="A11" s="13">
        <v>2</v>
      </c>
      <c r="B11" s="10" t="s">
        <v>108</v>
      </c>
      <c r="C11" s="21">
        <v>879.5740493000003</v>
      </c>
      <c r="D11" s="21">
        <v>968.69475328000044</v>
      </c>
      <c r="E11" s="21">
        <v>955.16507901000023</v>
      </c>
      <c r="F11" s="21">
        <v>998.19805817999986</v>
      </c>
      <c r="G11" s="21">
        <v>952.32309316999999</v>
      </c>
      <c r="H11" s="21">
        <v>931.65530889000001</v>
      </c>
      <c r="I11" s="21">
        <v>998.38914356999976</v>
      </c>
      <c r="J11" s="21">
        <v>954.06042054999944</v>
      </c>
      <c r="K11" s="21">
        <v>967.98214398999971</v>
      </c>
      <c r="L11" s="37">
        <v>1015.2598713300004</v>
      </c>
      <c r="M11" s="37">
        <v>1005.51128324</v>
      </c>
      <c r="N11" s="33">
        <v>1131.5599687600006</v>
      </c>
    </row>
    <row r="12" spans="1:14" ht="18">
      <c r="A12" s="11" t="s">
        <v>97</v>
      </c>
      <c r="B12" s="12" t="s">
        <v>109</v>
      </c>
      <c r="C12" s="21">
        <v>5412.2344326400007</v>
      </c>
      <c r="D12" s="21">
        <v>5556.7221119000005</v>
      </c>
      <c r="E12" s="21">
        <v>5258.4034198599993</v>
      </c>
      <c r="F12" s="21">
        <v>5425.2114611499983</v>
      </c>
      <c r="G12" s="21">
        <v>5925.2755469200001</v>
      </c>
      <c r="H12" s="21">
        <v>5709.5005046999995</v>
      </c>
      <c r="I12" s="21">
        <v>6199.0281232299994</v>
      </c>
      <c r="J12" s="21">
        <v>6268.7211489500005</v>
      </c>
      <c r="K12" s="21">
        <v>6115.5591998299997</v>
      </c>
      <c r="L12" s="37">
        <v>6202.0072798600004</v>
      </c>
      <c r="M12" s="37">
        <v>5948.6814603900002</v>
      </c>
      <c r="N12" s="33">
        <v>6534.8556413740007</v>
      </c>
    </row>
    <row r="13" spans="1:14" ht="21.75" customHeight="1">
      <c r="A13" s="14">
        <v>3</v>
      </c>
      <c r="B13" s="10" t="s">
        <v>103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37">
        <v>0</v>
      </c>
      <c r="M13" s="37">
        <v>0</v>
      </c>
      <c r="N13" s="33">
        <v>0</v>
      </c>
    </row>
    <row r="14" spans="1:14" ht="18">
      <c r="A14" s="15"/>
      <c r="B14" s="16"/>
      <c r="C14" s="24"/>
      <c r="D14" s="24"/>
      <c r="E14" s="24"/>
      <c r="F14" s="24"/>
      <c r="G14" s="24"/>
      <c r="H14" s="24"/>
      <c r="I14" s="24"/>
      <c r="J14" s="24"/>
      <c r="K14" s="24"/>
      <c r="L14" s="39"/>
      <c r="M14" s="39"/>
      <c r="N14" s="35"/>
    </row>
    <row r="15" spans="1:14" ht="18">
      <c r="A15" s="17" t="s">
        <v>98</v>
      </c>
      <c r="B15" s="18" t="s">
        <v>112</v>
      </c>
      <c r="C15" s="25">
        <v>5727.0001594200012</v>
      </c>
      <c r="D15" s="25">
        <v>5866.7565194600011</v>
      </c>
      <c r="E15" s="25">
        <v>5653.5263797899988</v>
      </c>
      <c r="F15" s="25">
        <v>6034.4455266699988</v>
      </c>
      <c r="G15" s="25">
        <v>6509.1185596200003</v>
      </c>
      <c r="H15" s="25">
        <v>6384.3259317099992</v>
      </c>
      <c r="I15" s="25">
        <v>6790.207451960001</v>
      </c>
      <c r="J15" s="25">
        <v>6839.4153877600002</v>
      </c>
      <c r="K15" s="25">
        <v>6805.6624502299992</v>
      </c>
      <c r="L15" s="40">
        <v>6926.0697522199998</v>
      </c>
      <c r="M15" s="40">
        <v>6811.9410427800003</v>
      </c>
      <c r="N15" s="26">
        <v>7039.6488830200005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C14" sqref="C14"/>
    </sheetView>
  </sheetViews>
  <sheetFormatPr defaultRowHeight="12.75"/>
  <cols>
    <col min="1" max="1" width="17.5703125" customWidth="1"/>
    <col min="2" max="2" width="50.140625" customWidth="1"/>
  </cols>
  <sheetData>
    <row r="1" spans="1:14" ht="18.75">
      <c r="A1" s="1"/>
      <c r="B1" s="2" t="s">
        <v>99</v>
      </c>
    </row>
    <row r="2" spans="1:14" ht="18.75">
      <c r="A2" s="1"/>
      <c r="B2" s="1"/>
    </row>
    <row r="3" spans="1:14" ht="17.25">
      <c r="A3" s="3"/>
      <c r="B3" s="30" t="s">
        <v>105</v>
      </c>
      <c r="C3" s="30" t="s">
        <v>115</v>
      </c>
      <c r="D3" s="30" t="s">
        <v>116</v>
      </c>
      <c r="E3" s="30" t="s">
        <v>117</v>
      </c>
      <c r="F3" s="30" t="s">
        <v>118</v>
      </c>
      <c r="G3" s="30" t="s">
        <v>119</v>
      </c>
      <c r="H3" s="30" t="s">
        <v>120</v>
      </c>
      <c r="I3" s="49" t="s">
        <v>121</v>
      </c>
      <c r="J3" s="30" t="s">
        <v>122</v>
      </c>
      <c r="K3" s="30" t="s">
        <v>123</v>
      </c>
      <c r="L3" s="30" t="s">
        <v>128</v>
      </c>
      <c r="M3" s="30" t="s">
        <v>129</v>
      </c>
      <c r="N3" s="31" t="s">
        <v>130</v>
      </c>
    </row>
    <row r="4" spans="1:14" ht="18.75">
      <c r="A4" s="4"/>
      <c r="B4" s="5"/>
      <c r="C4" s="6"/>
      <c r="D4" s="42"/>
      <c r="E4" s="44"/>
      <c r="F4" s="44"/>
      <c r="G4" s="44"/>
      <c r="H4" s="44"/>
      <c r="I4" s="44"/>
      <c r="J4" s="44"/>
      <c r="K4" s="44"/>
      <c r="L4" s="44"/>
      <c r="M4" s="44"/>
      <c r="N4" s="50"/>
    </row>
    <row r="5" spans="1:14" ht="18">
      <c r="A5" s="7" t="s">
        <v>124</v>
      </c>
      <c r="B5" s="8" t="s">
        <v>100</v>
      </c>
      <c r="C5" s="36">
        <v>10890.443750169999</v>
      </c>
      <c r="D5" s="36">
        <v>10994.987820050001</v>
      </c>
      <c r="E5" s="45">
        <v>11240.39080732</v>
      </c>
      <c r="F5" s="45">
        <f>F13+F11</f>
        <v>11407.784066329999</v>
      </c>
      <c r="G5" s="45">
        <v>11875.584182729999</v>
      </c>
      <c r="H5" s="45">
        <v>12464.38535694</v>
      </c>
      <c r="I5" s="45">
        <v>12851.813509580501</v>
      </c>
      <c r="J5" s="45">
        <v>13448.878136810001</v>
      </c>
      <c r="K5" s="45">
        <v>13741.422853029999</v>
      </c>
      <c r="L5" s="45">
        <v>13953.659303390001</v>
      </c>
      <c r="M5" s="45">
        <v>13801.040331079999</v>
      </c>
      <c r="N5" s="32">
        <v>14788.218320059997</v>
      </c>
    </row>
    <row r="6" spans="1:14" ht="18">
      <c r="A6" s="11" t="s">
        <v>96</v>
      </c>
      <c r="B6" s="12" t="s">
        <v>101</v>
      </c>
      <c r="C6" s="38">
        <v>4176.3519170199997</v>
      </c>
      <c r="D6" s="38">
        <v>4502.44048802</v>
      </c>
      <c r="E6" s="47">
        <v>4869.7693980200002</v>
      </c>
      <c r="F6" s="47">
        <v>5031.6691060200001</v>
      </c>
      <c r="G6" s="47">
        <v>5202.9024380199999</v>
      </c>
      <c r="H6" s="47">
        <v>5846.19741402</v>
      </c>
      <c r="I6" s="47">
        <v>6324.0894480199995</v>
      </c>
      <c r="J6" s="47">
        <v>6818.3614020200002</v>
      </c>
      <c r="K6" s="47">
        <v>7089.9002020199996</v>
      </c>
      <c r="L6" s="47">
        <v>7219.225620019999</v>
      </c>
      <c r="M6" s="47">
        <v>6991.0086790199994</v>
      </c>
      <c r="N6" s="34">
        <v>7587.7254660199987</v>
      </c>
    </row>
    <row r="7" spans="1:14" ht="18">
      <c r="A7" s="11" t="s">
        <v>125</v>
      </c>
      <c r="B7" s="12"/>
      <c r="C7" s="37">
        <v>5102.6284472999996</v>
      </c>
      <c r="D7" s="37">
        <v>5418.0719624800004</v>
      </c>
      <c r="E7" s="46">
        <v>5706.4734832000004</v>
      </c>
      <c r="F7" s="46">
        <v>5788.2374856200004</v>
      </c>
      <c r="G7" s="46">
        <v>6346.2069270399998</v>
      </c>
      <c r="H7" s="46">
        <v>7030.6735856800005</v>
      </c>
      <c r="I7" s="46">
        <v>7518.3354138899995</v>
      </c>
      <c r="J7" s="46">
        <v>8051.5573940900003</v>
      </c>
      <c r="K7" s="46">
        <v>8351.1629538599991</v>
      </c>
      <c r="L7" s="46">
        <v>8564.6092708199994</v>
      </c>
      <c r="M7" s="46">
        <v>8332.9528510799992</v>
      </c>
      <c r="N7" s="33">
        <v>8728.1345965899982</v>
      </c>
    </row>
    <row r="8" spans="1:14" ht="18">
      <c r="A8" s="13">
        <v>1</v>
      </c>
      <c r="B8" s="10" t="s">
        <v>102</v>
      </c>
      <c r="C8" s="37">
        <v>926.27653027999986</v>
      </c>
      <c r="D8" s="37">
        <v>915.63147446000039</v>
      </c>
      <c r="E8" s="46">
        <v>836.70408518000022</v>
      </c>
      <c r="F8" s="46">
        <f>F7-F6</f>
        <v>756.5683796000003</v>
      </c>
      <c r="G8" s="46">
        <v>1143.3044890199999</v>
      </c>
      <c r="H8" s="46">
        <v>1184.4761716600005</v>
      </c>
      <c r="I8" s="46">
        <v>1194.24596587</v>
      </c>
      <c r="J8" s="46">
        <v>1233.1959920700001</v>
      </c>
      <c r="K8" s="46">
        <v>1261.2627518399995</v>
      </c>
      <c r="L8" s="46">
        <v>1345.3836508000004</v>
      </c>
      <c r="M8" s="46">
        <v>1341.9441720599998</v>
      </c>
      <c r="N8" s="33">
        <v>1140.4091305699994</v>
      </c>
    </row>
    <row r="9" spans="1:14" ht="18">
      <c r="A9" s="11" t="s">
        <v>126</v>
      </c>
      <c r="B9" s="12"/>
      <c r="C9" s="37">
        <v>6017.01277192</v>
      </c>
      <c r="D9" s="37">
        <v>6413.4130776000002</v>
      </c>
      <c r="E9" s="46">
        <v>6735.4261167700006</v>
      </c>
      <c r="F9" s="46">
        <v>6892.4343979200003</v>
      </c>
      <c r="G9" s="46">
        <v>7456.7413300299995</v>
      </c>
      <c r="H9" s="46">
        <v>8183.7531142200005</v>
      </c>
      <c r="I9" s="46">
        <v>8684.9538584000002</v>
      </c>
      <c r="J9" s="46">
        <v>9189.8811444900002</v>
      </c>
      <c r="K9" s="46">
        <v>9532.3247410599997</v>
      </c>
      <c r="L9" s="46">
        <v>9827.6213309199993</v>
      </c>
      <c r="M9" s="46">
        <v>9615.7614834999986</v>
      </c>
      <c r="N9" s="33">
        <v>10237.934232809997</v>
      </c>
    </row>
    <row r="10" spans="1:14" ht="18">
      <c r="A10" s="13">
        <v>2</v>
      </c>
      <c r="B10" s="10" t="s">
        <v>108</v>
      </c>
      <c r="C10" s="37">
        <v>914.38432462000037</v>
      </c>
      <c r="D10" s="37">
        <v>995.34111511999981</v>
      </c>
      <c r="E10" s="46">
        <v>1028.9526335700002</v>
      </c>
      <c r="F10" s="46">
        <f>F9-F7</f>
        <v>1104.1969122999999</v>
      </c>
      <c r="G10" s="46">
        <v>1110.5344029899998</v>
      </c>
      <c r="H10" s="46">
        <v>1153.07952854</v>
      </c>
      <c r="I10" s="46">
        <v>1166.6184445100007</v>
      </c>
      <c r="J10" s="46">
        <v>1138.3237503999999</v>
      </c>
      <c r="K10" s="46">
        <v>1181.1617872000006</v>
      </c>
      <c r="L10" s="46">
        <v>1263.0120600999999</v>
      </c>
      <c r="M10" s="46">
        <v>1282.8086324199994</v>
      </c>
      <c r="N10" s="33">
        <v>1509.7996362199992</v>
      </c>
    </row>
    <row r="11" spans="1:14" ht="18">
      <c r="A11" s="11" t="s">
        <v>127</v>
      </c>
      <c r="B11" s="12"/>
      <c r="C11" s="37">
        <v>6017.01277192</v>
      </c>
      <c r="D11" s="37">
        <v>6413.4130776000002</v>
      </c>
      <c r="E11" s="46">
        <v>6735.4261167700006</v>
      </c>
      <c r="F11" s="46">
        <v>6892.4343979200003</v>
      </c>
      <c r="G11" s="46">
        <v>7456.7413300299995</v>
      </c>
      <c r="H11" s="46">
        <v>8183.7531142200005</v>
      </c>
      <c r="I11" s="46">
        <v>8684.9538584000002</v>
      </c>
      <c r="J11" s="46">
        <v>9189.8811444900002</v>
      </c>
      <c r="K11" s="46">
        <v>9532.3247410599997</v>
      </c>
      <c r="L11" s="46">
        <v>9827.6213309199993</v>
      </c>
      <c r="M11" s="46">
        <v>9615.7614834999986</v>
      </c>
      <c r="N11" s="33">
        <v>10237.934232809997</v>
      </c>
    </row>
    <row r="12" spans="1:14" ht="21.75" customHeight="1">
      <c r="A12" s="14">
        <v>3</v>
      </c>
      <c r="B12" s="10" t="s">
        <v>103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33">
        <v>0</v>
      </c>
    </row>
    <row r="13" spans="1:14" ht="18">
      <c r="A13" s="9">
        <v>4</v>
      </c>
      <c r="B13" s="10" t="s">
        <v>104</v>
      </c>
      <c r="C13" s="37">
        <v>4873.4309782499995</v>
      </c>
      <c r="D13" s="37">
        <v>4581.5747424500005</v>
      </c>
      <c r="E13" s="46">
        <v>4504.9646905499994</v>
      </c>
      <c r="F13" s="46">
        <v>4515.3496684099991</v>
      </c>
      <c r="G13" s="46">
        <v>4418.8428526999996</v>
      </c>
      <c r="H13" s="46">
        <v>4280.6322427199993</v>
      </c>
      <c r="I13" s="46">
        <v>4166.8596511805008</v>
      </c>
      <c r="J13" s="46">
        <v>4258.9969923200006</v>
      </c>
      <c r="K13" s="46">
        <v>4209.09811197</v>
      </c>
      <c r="L13" s="46">
        <v>4126.0379724700015</v>
      </c>
      <c r="M13" s="46">
        <v>4185.2788475800007</v>
      </c>
      <c r="N13" s="33">
        <v>4550.2840872500001</v>
      </c>
    </row>
    <row r="14" spans="1:14" ht="18">
      <c r="A14" s="17" t="s">
        <v>98</v>
      </c>
      <c r="B14" s="18" t="s">
        <v>112</v>
      </c>
      <c r="C14" s="40">
        <v>6958.1497496499996</v>
      </c>
      <c r="D14" s="43">
        <v>7112.3791286499991</v>
      </c>
      <c r="E14" s="48">
        <v>7444.1621056499998</v>
      </c>
      <c r="F14" s="48">
        <v>7466.6169046500008</v>
      </c>
      <c r="G14" s="48">
        <v>7827.2526836500001</v>
      </c>
      <c r="H14" s="48">
        <v>8371.8521706499996</v>
      </c>
      <c r="I14" s="43">
        <v>9294.8386803199992</v>
      </c>
      <c r="J14" s="48">
        <v>9636.7033256499999</v>
      </c>
      <c r="K14" s="48">
        <v>9690.308141649999</v>
      </c>
      <c r="L14" s="48">
        <v>9949.0432846499989</v>
      </c>
      <c r="M14" s="48">
        <v>9629.3831706500005</v>
      </c>
      <c r="N14" s="41">
        <v>12048.269258649998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Холова Зулхумор Табаралиевна</cp:lastModifiedBy>
  <cp:lastPrinted>2015-12-02T06:11:46Z</cp:lastPrinted>
  <dcterms:created xsi:type="dcterms:W3CDTF">2015-12-01T09:40:08Z</dcterms:created>
  <dcterms:modified xsi:type="dcterms:W3CDTF">2023-09-14T03:16:38Z</dcterms:modified>
</cp:coreProperties>
</file>